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500" activeTab="9"/>
  </bookViews>
  <sheets>
    <sheet name="День 1" sheetId="1" r:id="rId1"/>
    <sheet name="День 2" sheetId="2" r:id="rId2"/>
    <sheet name="День 3" sheetId="3" r:id="rId3"/>
    <sheet name="День 4" sheetId="4" r:id="rId4"/>
    <sheet name="День 5" sheetId="5" r:id="rId5"/>
    <sheet name="День 6" sheetId="6" r:id="rId6"/>
    <sheet name="День 7" sheetId="7" r:id="rId7"/>
    <sheet name="День 8" sheetId="8" r:id="rId8"/>
    <sheet name="День 9" sheetId="9" r:id="rId9"/>
    <sheet name="День 10" sheetId="10" r:id="rId10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7" i="10" l="1"/>
  <c r="R9" i="10"/>
  <c r="Q9" i="10"/>
  <c r="Q17" i="10" s="1"/>
  <c r="P9" i="10"/>
  <c r="P17" i="10" s="1"/>
  <c r="O9" i="10"/>
  <c r="O17" i="10" s="1"/>
  <c r="N9" i="10"/>
  <c r="M9" i="10"/>
  <c r="M17" i="10" s="1"/>
  <c r="L9" i="10"/>
  <c r="L17" i="10" s="1"/>
  <c r="K9" i="10"/>
  <c r="K17" i="10" s="1"/>
  <c r="J9" i="10"/>
  <c r="I9" i="10"/>
  <c r="I17" i="10" s="1"/>
  <c r="H9" i="10"/>
  <c r="H17" i="10" s="1"/>
  <c r="G9" i="10"/>
  <c r="G18" i="10" s="1"/>
  <c r="F9" i="10"/>
  <c r="E9" i="10"/>
  <c r="E17" i="10" s="1"/>
  <c r="D9" i="10"/>
  <c r="D17" i="10" s="1"/>
  <c r="G19" i="9"/>
  <c r="R11" i="9"/>
  <c r="R19" i="9" s="1"/>
  <c r="Q11" i="9"/>
  <c r="Q19" i="9" s="1"/>
  <c r="P11" i="9"/>
  <c r="P19" i="9" s="1"/>
  <c r="O11" i="9"/>
  <c r="N11" i="9"/>
  <c r="N19" i="9" s="1"/>
  <c r="M11" i="9"/>
  <c r="M19" i="9" s="1"/>
  <c r="L11" i="9"/>
  <c r="L19" i="9" s="1"/>
  <c r="K11" i="9"/>
  <c r="J11" i="9"/>
  <c r="J19" i="9" s="1"/>
  <c r="I11" i="9"/>
  <c r="I19" i="9" s="1"/>
  <c r="H11" i="9"/>
  <c r="H19" i="9" s="1"/>
  <c r="G11" i="9"/>
  <c r="G20" i="9" s="1"/>
  <c r="F11" i="9"/>
  <c r="F19" i="9" s="1"/>
  <c r="E11" i="9"/>
  <c r="E19" i="9" s="1"/>
  <c r="D11" i="9"/>
  <c r="D19" i="9" s="1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R11" i="8"/>
  <c r="Q11" i="8"/>
  <c r="P11" i="8"/>
  <c r="P21" i="8" s="1"/>
  <c r="O11" i="8"/>
  <c r="O21" i="8" s="1"/>
  <c r="N11" i="8"/>
  <c r="N21" i="8" s="1"/>
  <c r="M11" i="8"/>
  <c r="M21" i="8" s="1"/>
  <c r="L11" i="8"/>
  <c r="K11" i="8"/>
  <c r="J11" i="8"/>
  <c r="I11" i="8"/>
  <c r="H11" i="8"/>
  <c r="H21" i="8" s="1"/>
  <c r="G11" i="8"/>
  <c r="G21" i="8" s="1"/>
  <c r="F11" i="8"/>
  <c r="F21" i="8" s="1"/>
  <c r="E11" i="8"/>
  <c r="D11" i="8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R11" i="7"/>
  <c r="Q11" i="7"/>
  <c r="Q19" i="7" s="1"/>
  <c r="P11" i="7"/>
  <c r="O11" i="7"/>
  <c r="O19" i="7" s="1"/>
  <c r="N11" i="7"/>
  <c r="N19" i="7" s="1"/>
  <c r="M11" i="7"/>
  <c r="M19" i="7" s="1"/>
  <c r="L11" i="7"/>
  <c r="L19" i="7" s="1"/>
  <c r="K11" i="7"/>
  <c r="K19" i="7" s="1"/>
  <c r="J11" i="7"/>
  <c r="I11" i="7"/>
  <c r="I19" i="7" s="1"/>
  <c r="H11" i="7"/>
  <c r="H19" i="7" s="1"/>
  <c r="G11" i="7"/>
  <c r="G19" i="7" s="1"/>
  <c r="F11" i="7"/>
  <c r="F19" i="7" s="1"/>
  <c r="E11" i="7"/>
  <c r="E19" i="7" s="1"/>
  <c r="D11" i="7"/>
  <c r="D19" i="7" s="1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R12" i="6"/>
  <c r="R21" i="6" s="1"/>
  <c r="Q12" i="6"/>
  <c r="P12" i="6"/>
  <c r="O12" i="6"/>
  <c r="N12" i="6"/>
  <c r="N21" i="6" s="1"/>
  <c r="M12" i="6"/>
  <c r="M21" i="6" s="1"/>
  <c r="L12" i="6"/>
  <c r="L21" i="6" s="1"/>
  <c r="K12" i="6"/>
  <c r="J12" i="6"/>
  <c r="J21" i="6" s="1"/>
  <c r="I12" i="6"/>
  <c r="H12" i="6"/>
  <c r="G12" i="6"/>
  <c r="F12" i="6"/>
  <c r="F21" i="6" s="1"/>
  <c r="E12" i="6"/>
  <c r="E21" i="6" s="1"/>
  <c r="D12" i="6"/>
  <c r="D21" i="6" s="1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R12" i="5"/>
  <c r="R20" i="5" s="1"/>
  <c r="Q12" i="5"/>
  <c r="Q20" i="5" s="1"/>
  <c r="P12" i="5"/>
  <c r="O12" i="5"/>
  <c r="N12" i="5"/>
  <c r="M12" i="5"/>
  <c r="L12" i="5"/>
  <c r="L20" i="5" s="1"/>
  <c r="K12" i="5"/>
  <c r="K20" i="5" s="1"/>
  <c r="J12" i="5"/>
  <c r="J20" i="5" s="1"/>
  <c r="I12" i="5"/>
  <c r="I20" i="5" s="1"/>
  <c r="H12" i="5"/>
  <c r="H20" i="5" s="1"/>
  <c r="G12" i="5"/>
  <c r="F12" i="5"/>
  <c r="E12" i="5"/>
  <c r="D12" i="5"/>
  <c r="D20" i="5" s="1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R12" i="4"/>
  <c r="R20" i="4" s="1"/>
  <c r="Q12" i="4"/>
  <c r="Q20" i="4" s="1"/>
  <c r="P12" i="4"/>
  <c r="P20" i="4" s="1"/>
  <c r="O12" i="4"/>
  <c r="N12" i="4"/>
  <c r="N20" i="4" s="1"/>
  <c r="M12" i="4"/>
  <c r="L12" i="4"/>
  <c r="K12" i="4"/>
  <c r="J12" i="4"/>
  <c r="J20" i="4" s="1"/>
  <c r="I12" i="4"/>
  <c r="I20" i="4" s="1"/>
  <c r="H12" i="4"/>
  <c r="H20" i="4" s="1"/>
  <c r="G12" i="4"/>
  <c r="G20" i="4" s="1"/>
  <c r="F12" i="4"/>
  <c r="F20" i="4" s="1"/>
  <c r="E12" i="4"/>
  <c r="D12" i="4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R11" i="3"/>
  <c r="Q11" i="3"/>
  <c r="P11" i="3"/>
  <c r="P18" i="3" s="1"/>
  <c r="O11" i="3"/>
  <c r="O18" i="3" s="1"/>
  <c r="N11" i="3"/>
  <c r="M11" i="3"/>
  <c r="M18" i="3" s="1"/>
  <c r="L11" i="3"/>
  <c r="L18" i="3" s="1"/>
  <c r="K11" i="3"/>
  <c r="J11" i="3"/>
  <c r="I11" i="3"/>
  <c r="H11" i="3"/>
  <c r="H18" i="3" s="1"/>
  <c r="G11" i="3"/>
  <c r="G18" i="3" s="1"/>
  <c r="F11" i="3"/>
  <c r="E11" i="3"/>
  <c r="E18" i="3" s="1"/>
  <c r="D11" i="3"/>
  <c r="D18" i="3" s="1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R12" i="2"/>
  <c r="R21" i="2" s="1"/>
  <c r="Q12" i="2"/>
  <c r="Q21" i="2" s="1"/>
  <c r="P12" i="2"/>
  <c r="O12" i="2"/>
  <c r="N12" i="2"/>
  <c r="N21" i="2" s="1"/>
  <c r="M12" i="2"/>
  <c r="M21" i="2" s="1"/>
  <c r="L12" i="2"/>
  <c r="K12" i="2"/>
  <c r="K21" i="2" s="1"/>
  <c r="J12" i="2"/>
  <c r="J21" i="2" s="1"/>
  <c r="I12" i="2"/>
  <c r="I21" i="2" s="1"/>
  <c r="H12" i="2"/>
  <c r="G12" i="2"/>
  <c r="F12" i="2"/>
  <c r="F21" i="2" s="1"/>
  <c r="E12" i="2"/>
  <c r="E21" i="2" s="1"/>
  <c r="D12" i="2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R11" i="1"/>
  <c r="Q11" i="1"/>
  <c r="Q20" i="1" s="1"/>
  <c r="P11" i="1"/>
  <c r="P20" i="1" s="1"/>
  <c r="O11" i="1"/>
  <c r="O20" i="1" s="1"/>
  <c r="N11" i="1"/>
  <c r="M11" i="1"/>
  <c r="L11" i="1"/>
  <c r="L20" i="1" s="1"/>
  <c r="K11" i="1"/>
  <c r="K20" i="1" s="1"/>
  <c r="J11" i="1"/>
  <c r="I11" i="1"/>
  <c r="I20" i="1" s="1"/>
  <c r="H11" i="1"/>
  <c r="H20" i="1" s="1"/>
  <c r="G11" i="1"/>
  <c r="G20" i="1" s="1"/>
  <c r="F11" i="1"/>
  <c r="E11" i="1"/>
  <c r="D11" i="1"/>
  <c r="D20" i="1" s="1"/>
  <c r="I21" i="8" l="1"/>
  <c r="R21" i="8"/>
  <c r="D21" i="8"/>
  <c r="L21" i="8"/>
  <c r="E21" i="8"/>
  <c r="J21" i="8"/>
  <c r="K21" i="6"/>
  <c r="P19" i="7"/>
  <c r="G21" i="2"/>
  <c r="K20" i="4"/>
  <c r="E20" i="5"/>
  <c r="G21" i="6"/>
  <c r="O21" i="6"/>
  <c r="K21" i="8"/>
  <c r="E20" i="1"/>
  <c r="M20" i="5"/>
  <c r="F20" i="1"/>
  <c r="N20" i="1"/>
  <c r="H21" i="2"/>
  <c r="P21" i="2"/>
  <c r="J18" i="3"/>
  <c r="R18" i="3"/>
  <c r="D20" i="4"/>
  <c r="L20" i="4"/>
  <c r="F20" i="5"/>
  <c r="N20" i="5"/>
  <c r="H21" i="6"/>
  <c r="P21" i="6"/>
  <c r="J19" i="7"/>
  <c r="R19" i="7"/>
  <c r="M20" i="1"/>
  <c r="O21" i="2"/>
  <c r="Q18" i="3"/>
  <c r="K18" i="3"/>
  <c r="E20" i="4"/>
  <c r="M20" i="4"/>
  <c r="G20" i="5"/>
  <c r="O20" i="5"/>
  <c r="I21" i="6"/>
  <c r="Q21" i="6"/>
  <c r="I18" i="3"/>
  <c r="P20" i="5"/>
  <c r="O20" i="4"/>
  <c r="J20" i="1"/>
  <c r="R20" i="1"/>
  <c r="D21" i="2"/>
  <c r="L21" i="2"/>
  <c r="F18" i="3"/>
  <c r="N18" i="3"/>
  <c r="Q21" i="8"/>
  <c r="K19" i="9"/>
  <c r="K20" i="9" s="1"/>
  <c r="O19" i="9"/>
  <c r="O20" i="9" s="1"/>
  <c r="D20" i="9"/>
  <c r="H20" i="9"/>
  <c r="L20" i="9"/>
  <c r="P20" i="9"/>
  <c r="F17" i="10"/>
  <c r="F18" i="10" s="1"/>
  <c r="J17" i="10"/>
  <c r="J18" i="10" s="1"/>
  <c r="N17" i="10"/>
  <c r="N18" i="10" s="1"/>
  <c r="R17" i="10"/>
  <c r="R18" i="10" s="1"/>
  <c r="K18" i="10"/>
  <c r="O18" i="10"/>
  <c r="E20" i="9"/>
  <c r="I20" i="9"/>
  <c r="M20" i="9"/>
  <c r="Q20" i="9"/>
  <c r="D18" i="10"/>
  <c r="H18" i="10"/>
  <c r="L18" i="10"/>
  <c r="P18" i="10"/>
  <c r="F20" i="9"/>
  <c r="J20" i="9"/>
  <c r="N20" i="9"/>
  <c r="R20" i="9"/>
  <c r="E18" i="10"/>
  <c r="I18" i="10"/>
  <c r="M18" i="10"/>
  <c r="Q18" i="10"/>
</calcChain>
</file>

<file path=xl/sharedStrings.xml><?xml version="1.0" encoding="utf-8"?>
<sst xmlns="http://schemas.openxmlformats.org/spreadsheetml/2006/main" count="816" uniqueCount="119">
  <si>
    <t>Примерное меню и пищевая ценность приготовляемых блюд (Лист 1)</t>
  </si>
  <si>
    <t>Сезон: осенне-весенний</t>
  </si>
  <si>
    <t>Рацион: Школа</t>
  </si>
  <si>
    <t>Неделя: 1</t>
  </si>
  <si>
    <t>День недели:</t>
  </si>
  <si>
    <t>Понедельник</t>
  </si>
  <si>
    <t>Возраст:</t>
  </si>
  <si>
    <t>7-11 лет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</si>
  <si>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</si>
  <si>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</si>
  <si>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</si>
  <si>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</si>
  <si>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</si>
  <si>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</si>
  <si>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</si>
  <si>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</si>
  <si>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</si>
  <si>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</si>
  <si>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</si>
  <si>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В2</t>
  </si>
  <si>
    <t>С</t>
  </si>
  <si>
    <t>А</t>
  </si>
  <si>
    <t>Е</t>
  </si>
  <si>
    <t>Са</t>
  </si>
  <si>
    <t>P</t>
  </si>
  <si>
    <t>Zn</t>
  </si>
  <si>
    <t>I</t>
  </si>
  <si>
    <t>Mg</t>
  </si>
  <si>
    <t>Fe</t>
  </si>
  <si>
    <t>Завтрак молочный</t>
  </si>
  <si>
    <t>каша геркулесовая с маслом и сах.</t>
  </si>
  <si>
    <t>20/382</t>
  </si>
  <si>
    <t>Какао</t>
  </si>
  <si>
    <t>Бутерброд  с сыром</t>
  </si>
  <si>
    <t>Итого за завтрак молочный</t>
  </si>
  <si>
    <t>Обед</t>
  </si>
  <si>
    <t>суп гороховый с мясом</t>
  </si>
  <si>
    <t>200\50</t>
  </si>
  <si>
    <t>котлеты мясные</t>
  </si>
  <si>
    <t>каша гречневая с соусом</t>
  </si>
  <si>
    <t>кисель</t>
  </si>
  <si>
    <t>-</t>
  </si>
  <si>
    <t>Хлеб</t>
  </si>
  <si>
    <t>Салат из свежей капусты</t>
  </si>
  <si>
    <t>Итого за обед</t>
  </si>
  <si>
    <t>Итого в день</t>
  </si>
  <si>
    <t>Вторник</t>
  </si>
  <si>
    <t>каша рисовая мол с маслом  и сахаром</t>
  </si>
  <si>
    <t>кофейный напиток</t>
  </si>
  <si>
    <t>фрукты порционно</t>
  </si>
  <si>
    <t>100 -120</t>
  </si>
  <si>
    <t>хлеб пшеничный</t>
  </si>
  <si>
    <t>суп вермишелевый с фрикадельками</t>
  </si>
  <si>
    <t>Рыба припущенная</t>
  </si>
  <si>
    <t>картофельное пюре</t>
  </si>
  <si>
    <t>Компот из суховруктов</t>
  </si>
  <si>
    <t>Салат из моркови с сахором</t>
  </si>
  <si>
    <t>Среда</t>
  </si>
  <si>
    <t>каша пшенная</t>
  </si>
  <si>
    <t>зефир</t>
  </si>
  <si>
    <t>борщ со свежей капустой</t>
  </si>
  <si>
    <t>200/10</t>
  </si>
  <si>
    <t>плов с курицей</t>
  </si>
  <si>
    <t>сок натур.</t>
  </si>
  <si>
    <t>четверг</t>
  </si>
  <si>
    <t>каша манная</t>
  </si>
  <si>
    <t>чай вит.</t>
  </si>
  <si>
    <t>рассольник домашний</t>
  </si>
  <si>
    <t>котлеты «московские»</t>
  </si>
  <si>
    <t>гороховое пюре с маслом сливочн</t>
  </si>
  <si>
    <t>компот из сухофр</t>
  </si>
  <si>
    <t>пятница</t>
  </si>
  <si>
    <t>каша геркулесовая</t>
  </si>
  <si>
    <t>какао</t>
  </si>
  <si>
    <t>100- 120</t>
  </si>
  <si>
    <t>суп с крупой мясной</t>
  </si>
  <si>
    <t>Биточки "Детские"</t>
  </si>
  <si>
    <t>Неделя 2</t>
  </si>
  <si>
    <t>понедельник</t>
  </si>
  <si>
    <t>каша гречневая молочная с маслом</t>
  </si>
  <si>
    <t xml:space="preserve"> хлеб с маслом</t>
  </si>
  <si>
    <t>салат витаминный с капустой</t>
  </si>
  <si>
    <t>суп вермишелевый с говядиной</t>
  </si>
  <si>
    <t>рагу из курицы</t>
  </si>
  <si>
    <t>макароны отварные</t>
  </si>
  <si>
    <t>вторник</t>
  </si>
  <si>
    <t>каша дружба с маслом сливочным</t>
  </si>
  <si>
    <t>чай вит</t>
  </si>
  <si>
    <t>Бутерброд с сыром</t>
  </si>
  <si>
    <t>щи из свежей капусты с мясом</t>
  </si>
  <si>
    <t>рыба запеченая</t>
  </si>
  <si>
    <t>каша перловая</t>
  </si>
  <si>
    <t>компот из с\ф</t>
  </si>
  <si>
    <t>неделя2</t>
  </si>
  <si>
    <t>среда</t>
  </si>
  <si>
    <t>каша рисовая с маслом и сахаром</t>
  </si>
  <si>
    <t>сок фруктовый</t>
  </si>
  <si>
    <t>вафли</t>
  </si>
  <si>
    <t>суп «летний» с картофелем и птицей</t>
  </si>
  <si>
    <t>0.014</t>
  </si>
  <si>
    <t>чай с лимоном</t>
  </si>
  <si>
    <t>салат «Винегрет»</t>
  </si>
  <si>
    <t>каша манная молочная с маслом</t>
  </si>
  <si>
    <t>100 — 120</t>
  </si>
  <si>
    <t>Салат из белокачанной капусты</t>
  </si>
  <si>
    <t>борщ с говядиной</t>
  </si>
  <si>
    <t>жаркое по домашнему</t>
  </si>
  <si>
    <t>неделя 2</t>
  </si>
  <si>
    <t>345.24</t>
  </si>
  <si>
    <t>каша пшенная с молоком и сах.</t>
  </si>
  <si>
    <t>пряник</t>
  </si>
  <si>
    <t>суп рисовый с курицей</t>
  </si>
  <si>
    <t>гороховое пюре с маслом сливочным</t>
  </si>
  <si>
    <t>150\50</t>
  </si>
  <si>
    <t>гуляш из говядины</t>
  </si>
  <si>
    <t>чай витаминный</t>
  </si>
  <si>
    <t>Йогурт</t>
  </si>
  <si>
    <t>кондитерские изделия</t>
  </si>
  <si>
    <t>сырок глазированный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</si>
</sst>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5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7DEE8"/>
        <bgColor rgb="FF99CCFF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0" fillId="0" borderId="0" xfId="0" applyBorder="1"/>
    <xf numFmtId="0" fontId="0" fillId="0" borderId="0" xfId="0" applyAlignment="1">
      <alignment shrinkToFit="1"/>
    </xf>
    <xf numFmtId="0" fontId="2" fillId="0" borderId="0" xfId="0" applyFont="1" applyAlignment="1">
      <alignment shrinkToFit="1"/>
    </xf>
    <xf numFmtId="0" fontId="5" fillId="0" borderId="0" xfId="0" applyFont="1"/>
    <xf numFmtId="0" fontId="4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shrinkToFi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shrinkToFi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Normal="100" workbookViewId="0">
      <selection activeCell="S14" sqref="S14"/>
    </sheetView>
  </sheetViews>
  <sheetFormatPr defaultColWidth="8.6640625" defaultRowHeight="14.4" x14ac:dyDescent="0.3"/>
  <cols>
    <col min="1" max="1" width="6.44140625" customWidth="1"/>
    <col min="2" max="2" width="18" customWidth="1"/>
    <col min="3" max="3" width="9.109375" customWidth="1"/>
    <col min="4" max="4" width="5.88671875" customWidth="1"/>
    <col min="5" max="5" width="6.109375" customWidth="1"/>
    <col min="6" max="6" width="6.33203125" customWidth="1"/>
    <col min="8" max="8" width="6.88671875" customWidth="1"/>
    <col min="9" max="10" width="6" customWidth="1"/>
    <col min="11" max="12" width="5.44140625" customWidth="1"/>
    <col min="13" max="13" width="6.109375" customWidth="1"/>
    <col min="14" max="15" width="5.5546875" customWidth="1"/>
    <col min="16" max="16" width="6.6640625" customWidth="1"/>
    <col min="17" max="17" width="6.33203125" customWidth="1"/>
  </cols>
  <sheetData>
    <row r="1" spans="1:18" ht="15.6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 t="s">
        <v>1</v>
      </c>
      <c r="L1" s="24"/>
      <c r="M1" s="24"/>
      <c r="N1" s="24"/>
      <c r="O1" s="24"/>
    </row>
    <row r="2" spans="1:18" ht="15.6" x14ac:dyDescent="0.3">
      <c r="A2" s="24" t="s">
        <v>2</v>
      </c>
      <c r="B2" s="24"/>
      <c r="C2" s="1"/>
      <c r="D2" s="24" t="s">
        <v>3</v>
      </c>
      <c r="E2" s="24"/>
      <c r="F2" s="25" t="s">
        <v>4</v>
      </c>
      <c r="G2" s="25"/>
      <c r="H2" s="26" t="s">
        <v>5</v>
      </c>
      <c r="I2" s="26"/>
      <c r="J2" s="1"/>
      <c r="K2" s="24" t="s">
        <v>6</v>
      </c>
      <c r="L2" s="24"/>
      <c r="M2" s="24" t="s">
        <v>7</v>
      </c>
      <c r="N2" s="24"/>
    </row>
    <row r="3" spans="1:18" ht="15.75" customHeight="1" x14ac:dyDescent="0.3">
      <c r="A3" s="21" t="s">
        <v>8</v>
      </c>
      <c r="B3" s="21" t="s">
        <v>9</v>
      </c>
      <c r="C3" s="21" t="s">
        <v>10</v>
      </c>
      <c r="D3" s="23" t="s">
        <v>11</v>
      </c>
      <c r="E3" s="23"/>
      <c r="F3" s="23"/>
      <c r="G3" s="21" t="s">
        <v>12</v>
      </c>
      <c r="H3" s="21" t="s">
        <v>13</v>
      </c>
      <c r="I3" s="21"/>
      <c r="J3" s="21"/>
      <c r="K3" s="21"/>
      <c r="L3" s="21"/>
      <c r="M3" s="21" t="s">
        <v>14</v>
      </c>
      <c r="N3" s="21"/>
      <c r="O3" s="21"/>
      <c r="P3" s="21"/>
      <c r="Q3" s="21"/>
      <c r="R3" s="21"/>
    </row>
    <row r="4" spans="1:18" ht="49.5" customHeight="1" x14ac:dyDescent="0.3">
      <c r="A4" s="21"/>
      <c r="B4" s="21"/>
      <c r="C4" s="21"/>
      <c r="D4" s="3" t="s">
        <v>15</v>
      </c>
      <c r="E4" s="3" t="s">
        <v>16</v>
      </c>
      <c r="F4" s="3" t="s">
        <v>17</v>
      </c>
      <c r="G4" s="21"/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24</v>
      </c>
      <c r="O4" s="2" t="s">
        <v>25</v>
      </c>
      <c r="P4" s="2" t="s">
        <v>26</v>
      </c>
      <c r="Q4" s="2" t="s">
        <v>27</v>
      </c>
      <c r="R4" s="4" t="s">
        <v>28</v>
      </c>
    </row>
    <row r="5" spans="1:18" ht="15.6" x14ac:dyDescent="0.3">
      <c r="A5" s="5">
        <v>1</v>
      </c>
      <c r="B5" s="5">
        <v>2</v>
      </c>
      <c r="C5" s="5">
        <v>3</v>
      </c>
      <c r="D5" s="6">
        <v>4</v>
      </c>
      <c r="E5" s="6">
        <v>5</v>
      </c>
      <c r="F5" s="6">
        <v>6</v>
      </c>
      <c r="G5" s="5">
        <v>7</v>
      </c>
      <c r="H5" s="5">
        <v>8</v>
      </c>
      <c r="I5" s="5">
        <v>9</v>
      </c>
      <c r="J5" s="5">
        <v>10</v>
      </c>
      <c r="K5" s="7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8">
        <v>18</v>
      </c>
    </row>
    <row r="6" spans="1:18" ht="15.75" customHeight="1" x14ac:dyDescent="0.3">
      <c r="A6" s="22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46.8" x14ac:dyDescent="0.3">
      <c r="A7" s="9">
        <v>94</v>
      </c>
      <c r="B7" s="10" t="s">
        <v>30</v>
      </c>
      <c r="C7" s="9">
        <v>200</v>
      </c>
      <c r="D7" s="11">
        <v>7.23</v>
      </c>
      <c r="E7" s="11">
        <v>9.81</v>
      </c>
      <c r="F7" s="11">
        <v>28.8</v>
      </c>
      <c r="G7" s="9">
        <v>225.2</v>
      </c>
      <c r="H7" s="9">
        <v>0.22</v>
      </c>
      <c r="I7" s="9">
        <v>0.2</v>
      </c>
      <c r="J7" s="9">
        <v>1.3</v>
      </c>
      <c r="K7" s="9">
        <v>0.08</v>
      </c>
      <c r="L7" s="9">
        <v>0</v>
      </c>
      <c r="M7" s="9">
        <v>142.58000000000001</v>
      </c>
      <c r="N7" s="9">
        <v>222.38</v>
      </c>
      <c r="O7" s="9">
        <v>0</v>
      </c>
      <c r="P7" s="9">
        <v>1E-3</v>
      </c>
      <c r="Q7" s="9">
        <v>65.69</v>
      </c>
      <c r="R7" s="9">
        <v>1.53</v>
      </c>
    </row>
    <row r="8" spans="1:18" ht="31.2" x14ac:dyDescent="0.3">
      <c r="A8" s="9" t="s">
        <v>31</v>
      </c>
      <c r="B8" s="10" t="s">
        <v>32</v>
      </c>
      <c r="C8" s="9">
        <v>200</v>
      </c>
      <c r="D8" s="11">
        <v>3.5</v>
      </c>
      <c r="E8" s="11">
        <v>3.7</v>
      </c>
      <c r="F8" s="11">
        <v>25.5</v>
      </c>
      <c r="G8" s="9">
        <v>142.93</v>
      </c>
      <c r="H8" s="9">
        <v>0.06</v>
      </c>
      <c r="I8" s="9">
        <v>0.01</v>
      </c>
      <c r="J8" s="9">
        <v>1.6</v>
      </c>
      <c r="K8" s="9">
        <v>0.04</v>
      </c>
      <c r="L8" s="9">
        <v>0.4</v>
      </c>
      <c r="M8" s="9">
        <v>102.6</v>
      </c>
      <c r="N8" s="9">
        <v>178.4</v>
      </c>
      <c r="O8" s="9">
        <v>1</v>
      </c>
      <c r="P8" s="9">
        <v>1.2999999999999999E-2</v>
      </c>
      <c r="Q8" s="9">
        <v>24.8</v>
      </c>
      <c r="R8" s="9">
        <v>1</v>
      </c>
    </row>
    <row r="9" spans="1:18" ht="31.2" x14ac:dyDescent="0.3">
      <c r="A9" s="9"/>
      <c r="B9" s="10" t="s">
        <v>49</v>
      </c>
      <c r="C9" s="9" t="s">
        <v>50</v>
      </c>
      <c r="D9" s="11">
        <v>0.6</v>
      </c>
      <c r="E9" s="11">
        <v>0.6</v>
      </c>
      <c r="F9" s="11">
        <v>15</v>
      </c>
      <c r="G9" s="9">
        <v>64.05</v>
      </c>
      <c r="H9" s="9">
        <v>0.06</v>
      </c>
      <c r="I9" s="9">
        <v>0.03</v>
      </c>
      <c r="J9" s="9">
        <v>15</v>
      </c>
      <c r="K9" s="9">
        <v>0.03</v>
      </c>
      <c r="L9" s="9">
        <v>0.3</v>
      </c>
      <c r="M9" s="9">
        <v>24</v>
      </c>
      <c r="N9" s="9">
        <v>16.5</v>
      </c>
      <c r="O9" s="9">
        <v>0</v>
      </c>
      <c r="P9" s="9">
        <v>3.0000000000000001E-3</v>
      </c>
      <c r="Q9" s="9">
        <v>13.5</v>
      </c>
      <c r="R9" s="9">
        <v>3.3</v>
      </c>
    </row>
    <row r="10" spans="1:18" ht="31.2" x14ac:dyDescent="0.3">
      <c r="A10" s="9">
        <v>3</v>
      </c>
      <c r="B10" s="10" t="s">
        <v>33</v>
      </c>
      <c r="C10" s="9">
        <v>55</v>
      </c>
      <c r="D10" s="11">
        <v>6.45</v>
      </c>
      <c r="E10" s="11">
        <v>7.27</v>
      </c>
      <c r="F10" s="11">
        <v>17.77</v>
      </c>
      <c r="G10" s="9">
        <v>162.25</v>
      </c>
      <c r="H10" s="9">
        <v>0.06</v>
      </c>
      <c r="I10" s="9">
        <v>7.0000000000000007E-2</v>
      </c>
      <c r="J10" s="9">
        <v>0.11</v>
      </c>
      <c r="K10" s="9">
        <v>0.05</v>
      </c>
      <c r="L10" s="9">
        <v>0.15</v>
      </c>
      <c r="M10" s="9">
        <v>139</v>
      </c>
      <c r="N10" s="9">
        <v>106.6</v>
      </c>
      <c r="O10" s="9">
        <v>0.61</v>
      </c>
      <c r="P10" s="9">
        <v>0.01</v>
      </c>
      <c r="Q10" s="9">
        <v>14.65</v>
      </c>
      <c r="R10" s="9">
        <v>0.98</v>
      </c>
    </row>
    <row r="11" spans="1:18" ht="15.75" customHeight="1" x14ac:dyDescent="0.3">
      <c r="A11" s="22" t="s">
        <v>34</v>
      </c>
      <c r="B11" s="22"/>
      <c r="C11" s="22"/>
      <c r="D11" s="6">
        <f t="shared" ref="D11:R11" si="0">SUM(D7:D10)</f>
        <v>17.78</v>
      </c>
      <c r="E11" s="6">
        <f t="shared" si="0"/>
        <v>21.380000000000003</v>
      </c>
      <c r="F11" s="6">
        <f t="shared" si="0"/>
        <v>87.07</v>
      </c>
      <c r="G11" s="5">
        <f t="shared" si="0"/>
        <v>594.43000000000006</v>
      </c>
      <c r="H11" s="5">
        <f t="shared" si="0"/>
        <v>0.4</v>
      </c>
      <c r="I11" s="5">
        <f t="shared" si="0"/>
        <v>0.31000000000000005</v>
      </c>
      <c r="J11" s="5">
        <f t="shared" si="0"/>
        <v>18.009999999999998</v>
      </c>
      <c r="K11" s="5">
        <f t="shared" si="0"/>
        <v>0.2</v>
      </c>
      <c r="L11" s="5">
        <f t="shared" si="0"/>
        <v>0.85</v>
      </c>
      <c r="M11" s="5">
        <f t="shared" si="0"/>
        <v>408.18</v>
      </c>
      <c r="N11" s="5">
        <f t="shared" si="0"/>
        <v>523.88</v>
      </c>
      <c r="O11" s="5">
        <f t="shared" si="0"/>
        <v>1.6099999999999999</v>
      </c>
      <c r="P11" s="5">
        <f t="shared" si="0"/>
        <v>2.6999999999999996E-2</v>
      </c>
      <c r="Q11" s="5">
        <f t="shared" si="0"/>
        <v>118.64</v>
      </c>
      <c r="R11" s="5">
        <f t="shared" si="0"/>
        <v>6.8100000000000005</v>
      </c>
    </row>
    <row r="12" spans="1:18" ht="15.75" customHeight="1" x14ac:dyDescent="0.3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31.2" x14ac:dyDescent="0.3">
      <c r="A13" s="9">
        <v>102.89</v>
      </c>
      <c r="B13" s="10" t="s">
        <v>36</v>
      </c>
      <c r="C13" s="9" t="s">
        <v>37</v>
      </c>
      <c r="D13" s="11">
        <v>4.8</v>
      </c>
      <c r="E13" s="11">
        <v>3.1</v>
      </c>
      <c r="F13" s="11">
        <v>16.899999999999999</v>
      </c>
      <c r="G13" s="9">
        <v>110.6</v>
      </c>
      <c r="H13" s="9">
        <v>0.21</v>
      </c>
      <c r="I13" s="9">
        <v>7.0000000000000007E-2</v>
      </c>
      <c r="J13" s="9">
        <v>7</v>
      </c>
      <c r="K13" s="9">
        <v>1E-3</v>
      </c>
      <c r="L13" s="9">
        <v>0.2</v>
      </c>
      <c r="M13" s="9">
        <v>42.1</v>
      </c>
      <c r="N13" s="9">
        <v>142.5</v>
      </c>
      <c r="O13" s="9">
        <v>0.9</v>
      </c>
      <c r="P13" s="9">
        <v>0.01</v>
      </c>
      <c r="Q13" s="9">
        <v>38.6</v>
      </c>
      <c r="R13" s="9">
        <v>0.8</v>
      </c>
    </row>
    <row r="14" spans="1:18" ht="15.6" x14ac:dyDescent="0.3">
      <c r="A14" s="9">
        <v>441.1</v>
      </c>
      <c r="B14" s="10" t="s">
        <v>38</v>
      </c>
      <c r="C14" s="9">
        <v>80</v>
      </c>
      <c r="D14" s="11">
        <v>10.77</v>
      </c>
      <c r="E14" s="11">
        <v>8.69</v>
      </c>
      <c r="F14" s="11">
        <v>4.2699999999999996</v>
      </c>
      <c r="G14" s="9">
        <v>137.28</v>
      </c>
      <c r="H14" s="9">
        <v>0.06</v>
      </c>
      <c r="I14" s="9">
        <v>0.18</v>
      </c>
      <c r="J14" s="9">
        <v>0.6</v>
      </c>
      <c r="K14" s="9">
        <v>0.2</v>
      </c>
      <c r="L14" s="9">
        <v>1.6E-2</v>
      </c>
      <c r="M14" s="9">
        <v>58.99</v>
      </c>
      <c r="N14" s="9">
        <v>147.86000000000001</v>
      </c>
      <c r="O14" s="9">
        <v>1.82</v>
      </c>
      <c r="P14" s="9">
        <v>2.4E-2</v>
      </c>
      <c r="Q14" s="9">
        <v>23.89</v>
      </c>
      <c r="R14" s="9">
        <v>1.54</v>
      </c>
    </row>
    <row r="15" spans="1:18" ht="31.2" x14ac:dyDescent="0.3">
      <c r="A15" s="9">
        <v>74.05</v>
      </c>
      <c r="B15" s="10" t="s">
        <v>39</v>
      </c>
      <c r="C15" s="9">
        <v>150</v>
      </c>
      <c r="D15" s="11">
        <v>6.57</v>
      </c>
      <c r="E15" s="11">
        <v>4.1900000000000004</v>
      </c>
      <c r="F15" s="11">
        <v>32.32</v>
      </c>
      <c r="G15" s="9">
        <v>185.19</v>
      </c>
      <c r="H15" s="9">
        <v>0.06</v>
      </c>
      <c r="I15" s="9">
        <v>0.03</v>
      </c>
      <c r="J15" s="9">
        <v>0</v>
      </c>
      <c r="K15" s="9">
        <v>0.03</v>
      </c>
      <c r="L15" s="9">
        <v>2.5499999999999998</v>
      </c>
      <c r="M15" s="9">
        <v>18.12</v>
      </c>
      <c r="N15" s="9">
        <v>157.03</v>
      </c>
      <c r="O15" s="9">
        <v>0.89</v>
      </c>
      <c r="P15" s="9">
        <v>1.2999999999999999E-3</v>
      </c>
      <c r="Q15" s="9">
        <v>104.45</v>
      </c>
      <c r="R15" s="9">
        <v>3.55</v>
      </c>
    </row>
    <row r="16" spans="1:18" ht="15.6" x14ac:dyDescent="0.3">
      <c r="A16" s="9">
        <v>943</v>
      </c>
      <c r="B16" s="10" t="s">
        <v>40</v>
      </c>
      <c r="C16" s="9">
        <v>200</v>
      </c>
      <c r="D16" s="11">
        <v>4</v>
      </c>
      <c r="E16" s="11">
        <v>3.54</v>
      </c>
      <c r="F16" s="11">
        <v>17.57</v>
      </c>
      <c r="G16" s="9">
        <v>118</v>
      </c>
      <c r="H16" s="9">
        <v>0.06</v>
      </c>
      <c r="I16" s="9"/>
      <c r="J16" s="9">
        <v>1.58</v>
      </c>
      <c r="K16" s="9">
        <v>24.4</v>
      </c>
      <c r="L16" s="9" t="s">
        <v>41</v>
      </c>
      <c r="M16" s="9">
        <v>152.19999999999999</v>
      </c>
      <c r="N16" s="9">
        <v>124.6</v>
      </c>
      <c r="O16" s="9"/>
      <c r="P16" s="9"/>
      <c r="Q16" s="9">
        <v>21.34</v>
      </c>
      <c r="R16" s="9"/>
    </row>
    <row r="17" spans="1:18" ht="15.6" x14ac:dyDescent="0.3">
      <c r="A17" s="9"/>
      <c r="B17" s="10" t="s">
        <v>42</v>
      </c>
      <c r="C17" s="9">
        <v>40</v>
      </c>
      <c r="D17" s="11">
        <v>3.16</v>
      </c>
      <c r="E17" s="11">
        <v>0.4</v>
      </c>
      <c r="F17" s="11">
        <v>19.32</v>
      </c>
      <c r="G17" s="9">
        <v>93.52</v>
      </c>
      <c r="H17" s="9">
        <v>0.04</v>
      </c>
      <c r="I17" s="9"/>
      <c r="J17" s="9"/>
      <c r="K17" s="9"/>
      <c r="L17" s="9">
        <v>0.52</v>
      </c>
      <c r="M17" s="9">
        <v>9.1999999999999993</v>
      </c>
      <c r="N17" s="9">
        <v>34.799999999999997</v>
      </c>
      <c r="O17" s="9"/>
      <c r="P17" s="9"/>
      <c r="Q17" s="9">
        <v>13.2</v>
      </c>
      <c r="R17" s="9">
        <v>0.44</v>
      </c>
    </row>
    <row r="18" spans="1:18" ht="31.2" x14ac:dyDescent="0.3">
      <c r="A18" s="9">
        <v>43</v>
      </c>
      <c r="B18" s="10" t="s">
        <v>43</v>
      </c>
      <c r="C18" s="9">
        <v>60</v>
      </c>
      <c r="D18" s="11">
        <v>0.9</v>
      </c>
      <c r="E18" s="11">
        <v>3.1</v>
      </c>
      <c r="F18" s="11">
        <v>5.6</v>
      </c>
      <c r="G18" s="9">
        <v>52.5</v>
      </c>
      <c r="H18" s="9">
        <v>0.1</v>
      </c>
      <c r="I18" s="9">
        <v>0.1</v>
      </c>
      <c r="J18" s="9">
        <v>12.3</v>
      </c>
      <c r="K18" s="9">
        <v>0.02</v>
      </c>
      <c r="L18" s="9">
        <v>0.5</v>
      </c>
      <c r="M18" s="9">
        <v>59.5</v>
      </c>
      <c r="N18" s="9">
        <v>31.3</v>
      </c>
      <c r="O18" s="9">
        <v>0.42280000000000001</v>
      </c>
      <c r="P18" s="9">
        <v>3.0000000000000001E-3</v>
      </c>
      <c r="Q18" s="9">
        <v>16.3</v>
      </c>
      <c r="R18" s="9">
        <v>0.7</v>
      </c>
    </row>
    <row r="19" spans="1:18" ht="15.75" customHeight="1" x14ac:dyDescent="0.3">
      <c r="A19" s="19" t="s">
        <v>44</v>
      </c>
      <c r="B19" s="19"/>
      <c r="C19" s="19"/>
      <c r="D19" s="6">
        <f t="shared" ref="D19:R19" si="1">SUM(D13:D18)</f>
        <v>30.2</v>
      </c>
      <c r="E19" s="6">
        <f t="shared" si="1"/>
        <v>23.02</v>
      </c>
      <c r="F19" s="6">
        <f t="shared" si="1"/>
        <v>95.97999999999999</v>
      </c>
      <c r="G19" s="5">
        <f t="shared" si="1"/>
        <v>697.08999999999992</v>
      </c>
      <c r="H19" s="5">
        <f t="shared" si="1"/>
        <v>0.53</v>
      </c>
      <c r="I19" s="5">
        <f t="shared" si="1"/>
        <v>0.38</v>
      </c>
      <c r="J19" s="5">
        <f t="shared" si="1"/>
        <v>21.48</v>
      </c>
      <c r="K19" s="5">
        <f t="shared" si="1"/>
        <v>24.651</v>
      </c>
      <c r="L19" s="5">
        <f t="shared" si="1"/>
        <v>3.786</v>
      </c>
      <c r="M19" s="5">
        <f t="shared" si="1"/>
        <v>340.10999999999996</v>
      </c>
      <c r="N19" s="5">
        <f t="shared" si="1"/>
        <v>638.08999999999992</v>
      </c>
      <c r="O19" s="5">
        <f t="shared" si="1"/>
        <v>4.0327999999999999</v>
      </c>
      <c r="P19" s="5">
        <f t="shared" si="1"/>
        <v>3.8300000000000008E-2</v>
      </c>
      <c r="Q19" s="5">
        <f t="shared" si="1"/>
        <v>217.78</v>
      </c>
      <c r="R19" s="5">
        <f t="shared" si="1"/>
        <v>7.03</v>
      </c>
    </row>
    <row r="20" spans="1:18" ht="15.75" customHeight="1" x14ac:dyDescent="0.3">
      <c r="A20" s="20" t="s">
        <v>45</v>
      </c>
      <c r="B20" s="20"/>
      <c r="C20" s="20"/>
      <c r="D20" s="11">
        <f t="shared" ref="D20:R20" si="2">D11+D19</f>
        <v>47.980000000000004</v>
      </c>
      <c r="E20" s="11">
        <f t="shared" si="2"/>
        <v>44.400000000000006</v>
      </c>
      <c r="F20" s="11">
        <f t="shared" si="2"/>
        <v>183.04999999999998</v>
      </c>
      <c r="G20" s="9">
        <f t="shared" si="2"/>
        <v>1291.52</v>
      </c>
      <c r="H20" s="9">
        <f t="shared" si="2"/>
        <v>0.93</v>
      </c>
      <c r="I20" s="9">
        <f t="shared" si="2"/>
        <v>0.69000000000000006</v>
      </c>
      <c r="J20" s="9">
        <f t="shared" si="2"/>
        <v>39.489999999999995</v>
      </c>
      <c r="K20" s="9">
        <f t="shared" si="2"/>
        <v>24.850999999999999</v>
      </c>
      <c r="L20" s="9">
        <f t="shared" si="2"/>
        <v>4.6360000000000001</v>
      </c>
      <c r="M20" s="9">
        <f t="shared" si="2"/>
        <v>748.29</v>
      </c>
      <c r="N20" s="9">
        <f t="shared" si="2"/>
        <v>1161.9699999999998</v>
      </c>
      <c r="O20" s="9">
        <f t="shared" si="2"/>
        <v>5.6427999999999994</v>
      </c>
      <c r="P20" s="9">
        <f t="shared" si="2"/>
        <v>6.5299999999999997E-2</v>
      </c>
      <c r="Q20" s="9">
        <f t="shared" si="2"/>
        <v>336.42</v>
      </c>
      <c r="R20" s="9">
        <f t="shared" si="2"/>
        <v>13.84</v>
      </c>
    </row>
    <row r="21" spans="1:18" x14ac:dyDescent="0.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x14ac:dyDescent="0.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x14ac:dyDescent="0.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x14ac:dyDescent="0.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</sheetData>
  <mergeCells count="20">
    <mergeCell ref="A1:J1"/>
    <mergeCell ref="K1:O1"/>
    <mergeCell ref="A2:B2"/>
    <mergeCell ref="D2:E2"/>
    <mergeCell ref="F2:G2"/>
    <mergeCell ref="H2:I2"/>
    <mergeCell ref="K2:L2"/>
    <mergeCell ref="M2:N2"/>
    <mergeCell ref="A19:C19"/>
    <mergeCell ref="A20:C20"/>
    <mergeCell ref="H3:L3"/>
    <mergeCell ref="M3:R3"/>
    <mergeCell ref="A6:R6"/>
    <mergeCell ref="A11:C11"/>
    <mergeCell ref="A12:R12"/>
    <mergeCell ref="A3:A4"/>
    <mergeCell ref="B3:B4"/>
    <mergeCell ref="C3:C4"/>
    <mergeCell ref="D3:F3"/>
    <mergeCell ref="G3:G4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8"/>
  <sheetViews>
    <sheetView tabSelected="1" zoomScaleNormal="100" workbookViewId="0">
      <selection activeCell="I35" sqref="I35"/>
    </sheetView>
  </sheetViews>
  <sheetFormatPr defaultColWidth="8.6640625" defaultRowHeight="14.4" x14ac:dyDescent="0.3"/>
  <sheetData>
    <row r="1" spans="1:1024" ht="15.6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 t="s">
        <v>1</v>
      </c>
      <c r="L1" s="24"/>
      <c r="M1" s="24"/>
      <c r="N1" s="24"/>
      <c r="O1" s="24"/>
    </row>
    <row r="2" spans="1:1024" ht="15.6" x14ac:dyDescent="0.3">
      <c r="A2" s="24" t="s">
        <v>2</v>
      </c>
      <c r="B2" s="24"/>
      <c r="C2" s="1"/>
      <c r="D2" s="24" t="s">
        <v>107</v>
      </c>
      <c r="E2" s="24"/>
      <c r="F2" s="14"/>
      <c r="G2" s="1" t="s">
        <v>71</v>
      </c>
      <c r="H2" s="1"/>
      <c r="I2" s="1"/>
      <c r="J2" s="1"/>
      <c r="K2" s="24" t="s">
        <v>6</v>
      </c>
      <c r="L2" s="24"/>
      <c r="M2" s="24" t="s">
        <v>7</v>
      </c>
      <c r="N2" s="24"/>
    </row>
    <row r="3" spans="1:1024" ht="15.75" customHeight="1" x14ac:dyDescent="0.3">
      <c r="A3" s="21" t="s">
        <v>8</v>
      </c>
      <c r="B3" s="21" t="s">
        <v>9</v>
      </c>
      <c r="C3" s="21" t="s">
        <v>10</v>
      </c>
      <c r="D3" s="23" t="s">
        <v>11</v>
      </c>
      <c r="E3" s="23"/>
      <c r="F3" s="23"/>
      <c r="G3" s="21" t="s">
        <v>12</v>
      </c>
      <c r="H3" s="21" t="s">
        <v>13</v>
      </c>
      <c r="I3" s="21"/>
      <c r="J3" s="21"/>
      <c r="K3" s="21"/>
      <c r="L3" s="21"/>
      <c r="M3" s="21" t="s">
        <v>14</v>
      </c>
      <c r="N3" s="21"/>
      <c r="O3" s="21"/>
      <c r="P3" s="21"/>
      <c r="Q3" s="21"/>
      <c r="R3" s="21"/>
    </row>
    <row r="4" spans="1:1024" ht="15.6" x14ac:dyDescent="0.3">
      <c r="A4" s="21"/>
      <c r="B4" s="21"/>
      <c r="C4" s="21"/>
      <c r="D4" s="3" t="s">
        <v>15</v>
      </c>
      <c r="E4" s="3" t="s">
        <v>16</v>
      </c>
      <c r="F4" s="3" t="s">
        <v>17</v>
      </c>
      <c r="G4" s="21"/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24</v>
      </c>
      <c r="O4" s="2" t="s">
        <v>25</v>
      </c>
      <c r="P4" s="2" t="s">
        <v>26</v>
      </c>
      <c r="Q4" s="2" t="s">
        <v>27</v>
      </c>
      <c r="R4" s="4" t="s">
        <v>28</v>
      </c>
    </row>
    <row r="5" spans="1:1024" ht="15.6" x14ac:dyDescent="0.3">
      <c r="A5" s="5">
        <v>1</v>
      </c>
      <c r="B5" s="5">
        <v>2</v>
      </c>
      <c r="C5" s="5">
        <v>3</v>
      </c>
      <c r="D5" s="6">
        <v>4</v>
      </c>
      <c r="E5" s="6">
        <v>5</v>
      </c>
      <c r="F5" s="6">
        <v>6</v>
      </c>
      <c r="G5" s="5">
        <v>7</v>
      </c>
      <c r="H5" s="5">
        <v>8</v>
      </c>
      <c r="I5" s="5">
        <v>9</v>
      </c>
      <c r="J5" s="5">
        <v>10</v>
      </c>
      <c r="K5" s="7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8">
        <v>18</v>
      </c>
    </row>
    <row r="6" spans="1:1024" ht="78" x14ac:dyDescent="0.3">
      <c r="A6" s="9" t="s">
        <v>108</v>
      </c>
      <c r="B6" s="10" t="s">
        <v>109</v>
      </c>
      <c r="C6" s="9">
        <v>150</v>
      </c>
      <c r="D6" s="11">
        <v>3.5</v>
      </c>
      <c r="E6" s="11">
        <v>5</v>
      </c>
      <c r="F6" s="11">
        <v>25.2</v>
      </c>
      <c r="G6" s="9">
        <v>182.8</v>
      </c>
      <c r="H6" s="9">
        <v>0.1</v>
      </c>
      <c r="I6" s="9">
        <v>0.1</v>
      </c>
      <c r="J6" s="9">
        <v>3.4</v>
      </c>
      <c r="K6" s="9">
        <v>3.6999999999999998E-2</v>
      </c>
      <c r="L6" s="9">
        <v>0</v>
      </c>
      <c r="M6" s="9">
        <v>127.4</v>
      </c>
      <c r="N6" s="9">
        <v>183.5</v>
      </c>
      <c r="O6" s="9">
        <v>0</v>
      </c>
      <c r="P6" s="9">
        <v>0</v>
      </c>
      <c r="Q6" s="9">
        <v>51.1</v>
      </c>
      <c r="R6" s="9">
        <v>0.3</v>
      </c>
    </row>
    <row r="7" spans="1:1024" ht="15.6" x14ac:dyDescent="0.3">
      <c r="A7" s="9" t="s">
        <v>31</v>
      </c>
      <c r="B7" s="10" t="s">
        <v>73</v>
      </c>
      <c r="C7" s="9">
        <v>200</v>
      </c>
      <c r="D7" s="11">
        <v>3.5</v>
      </c>
      <c r="E7" s="11">
        <v>3.7</v>
      </c>
      <c r="F7" s="11">
        <v>25.5</v>
      </c>
      <c r="G7" s="9" t="s">
        <v>31</v>
      </c>
      <c r="H7" s="10" t="s">
        <v>73</v>
      </c>
      <c r="I7" s="9">
        <v>200</v>
      </c>
      <c r="J7" s="11">
        <v>3.5</v>
      </c>
      <c r="K7" s="11">
        <v>3.7</v>
      </c>
      <c r="L7" s="11">
        <v>25.5</v>
      </c>
      <c r="M7" s="9" t="s">
        <v>31</v>
      </c>
      <c r="N7" s="10" t="s">
        <v>73</v>
      </c>
      <c r="O7" s="9">
        <v>200</v>
      </c>
      <c r="P7" s="11">
        <v>3.5</v>
      </c>
      <c r="Q7" s="11">
        <v>3.7</v>
      </c>
      <c r="R7" s="11">
        <v>25.5</v>
      </c>
      <c r="S7" s="9" t="s">
        <v>31</v>
      </c>
      <c r="T7" s="10" t="s">
        <v>73</v>
      </c>
      <c r="U7" s="9">
        <v>200</v>
      </c>
      <c r="V7" s="11">
        <v>3.5</v>
      </c>
      <c r="W7" s="11">
        <v>3.7</v>
      </c>
      <c r="X7" s="11">
        <v>25.5</v>
      </c>
      <c r="Y7" s="9" t="s">
        <v>31</v>
      </c>
      <c r="Z7" s="10" t="s">
        <v>73</v>
      </c>
      <c r="AA7" s="9">
        <v>200</v>
      </c>
      <c r="AB7" s="11">
        <v>3.5</v>
      </c>
      <c r="AC7" s="11">
        <v>3.7</v>
      </c>
      <c r="AD7" s="11">
        <v>25.5</v>
      </c>
      <c r="AE7" s="9" t="s">
        <v>31</v>
      </c>
      <c r="AF7" s="10" t="s">
        <v>73</v>
      </c>
      <c r="AG7" s="9">
        <v>200</v>
      </c>
      <c r="AH7" s="11">
        <v>3.5</v>
      </c>
      <c r="AI7" s="11">
        <v>3.7</v>
      </c>
      <c r="AJ7" s="11">
        <v>25.5</v>
      </c>
      <c r="AK7" s="9" t="s">
        <v>31</v>
      </c>
      <c r="AL7" s="10" t="s">
        <v>73</v>
      </c>
      <c r="AM7" s="9">
        <v>200</v>
      </c>
      <c r="AN7" s="11">
        <v>3.5</v>
      </c>
      <c r="AO7" s="11">
        <v>3.7</v>
      </c>
      <c r="AP7" s="11">
        <v>25.5</v>
      </c>
      <c r="AQ7" s="9" t="s">
        <v>31</v>
      </c>
      <c r="AR7" s="10" t="s">
        <v>73</v>
      </c>
      <c r="AS7" s="9">
        <v>200</v>
      </c>
      <c r="AT7" s="11">
        <v>3.5</v>
      </c>
      <c r="AU7" s="11">
        <v>3.7</v>
      </c>
      <c r="AV7" s="11">
        <v>25.5</v>
      </c>
      <c r="AW7" s="9" t="s">
        <v>31</v>
      </c>
      <c r="AX7" s="10" t="s">
        <v>73</v>
      </c>
      <c r="AY7" s="9">
        <v>200</v>
      </c>
      <c r="AZ7" s="11">
        <v>3.5</v>
      </c>
      <c r="BA7" s="11">
        <v>3.7</v>
      </c>
      <c r="BB7" s="11">
        <v>25.5</v>
      </c>
      <c r="BC7" s="9" t="s">
        <v>31</v>
      </c>
      <c r="BD7" s="10" t="s">
        <v>73</v>
      </c>
      <c r="BE7" s="9">
        <v>200</v>
      </c>
      <c r="BF7" s="11">
        <v>3.5</v>
      </c>
      <c r="BG7" s="11">
        <v>3.7</v>
      </c>
      <c r="BH7" s="11">
        <v>25.5</v>
      </c>
      <c r="BI7" s="9" t="s">
        <v>31</v>
      </c>
      <c r="BJ7" s="10" t="s">
        <v>73</v>
      </c>
      <c r="BK7" s="9">
        <v>200</v>
      </c>
      <c r="BL7" s="11">
        <v>3.5</v>
      </c>
      <c r="BM7" s="11">
        <v>3.7</v>
      </c>
      <c r="BN7" s="11">
        <v>25.5</v>
      </c>
      <c r="BO7" s="9" t="s">
        <v>31</v>
      </c>
      <c r="BP7" s="10" t="s">
        <v>73</v>
      </c>
      <c r="BQ7" s="9">
        <v>200</v>
      </c>
      <c r="BR7" s="11">
        <v>3.5</v>
      </c>
      <c r="BS7" s="11">
        <v>3.7</v>
      </c>
      <c r="BT7" s="11">
        <v>25.5</v>
      </c>
      <c r="BU7" s="9" t="s">
        <v>31</v>
      </c>
      <c r="BV7" s="10" t="s">
        <v>73</v>
      </c>
      <c r="BW7" s="9">
        <v>200</v>
      </c>
      <c r="BX7" s="11">
        <v>3.5</v>
      </c>
      <c r="BY7" s="11">
        <v>3.7</v>
      </c>
      <c r="BZ7" s="11">
        <v>25.5</v>
      </c>
      <c r="CA7" s="9" t="s">
        <v>31</v>
      </c>
      <c r="CB7" s="10" t="s">
        <v>73</v>
      </c>
      <c r="CC7" s="9">
        <v>200</v>
      </c>
      <c r="CD7" s="11">
        <v>3.5</v>
      </c>
      <c r="CE7" s="11">
        <v>3.7</v>
      </c>
      <c r="CF7" s="11">
        <v>25.5</v>
      </c>
      <c r="CG7" s="9" t="s">
        <v>31</v>
      </c>
      <c r="CH7" s="10" t="s">
        <v>73</v>
      </c>
      <c r="CI7" s="9">
        <v>200</v>
      </c>
      <c r="CJ7" s="11">
        <v>3.5</v>
      </c>
      <c r="CK7" s="11">
        <v>3.7</v>
      </c>
      <c r="CL7" s="11">
        <v>25.5</v>
      </c>
      <c r="CM7" s="9" t="s">
        <v>31</v>
      </c>
      <c r="CN7" s="10" t="s">
        <v>73</v>
      </c>
      <c r="CO7" s="9">
        <v>200</v>
      </c>
      <c r="CP7" s="11">
        <v>3.5</v>
      </c>
      <c r="CQ7" s="11">
        <v>3.7</v>
      </c>
      <c r="CR7" s="11">
        <v>25.5</v>
      </c>
      <c r="CS7" s="9" t="s">
        <v>31</v>
      </c>
      <c r="CT7" s="10" t="s">
        <v>73</v>
      </c>
      <c r="CU7" s="9">
        <v>200</v>
      </c>
      <c r="CV7" s="11">
        <v>3.5</v>
      </c>
      <c r="CW7" s="11">
        <v>3.7</v>
      </c>
      <c r="CX7" s="11">
        <v>25.5</v>
      </c>
      <c r="CY7" s="9" t="s">
        <v>31</v>
      </c>
      <c r="CZ7" s="10" t="s">
        <v>73</v>
      </c>
      <c r="DA7" s="9">
        <v>200</v>
      </c>
      <c r="DB7" s="11">
        <v>3.5</v>
      </c>
      <c r="DC7" s="11">
        <v>3.7</v>
      </c>
      <c r="DD7" s="11">
        <v>25.5</v>
      </c>
      <c r="DE7" s="9" t="s">
        <v>31</v>
      </c>
      <c r="DF7" s="10" t="s">
        <v>73</v>
      </c>
      <c r="DG7" s="9">
        <v>200</v>
      </c>
      <c r="DH7" s="11">
        <v>3.5</v>
      </c>
      <c r="DI7" s="11">
        <v>3.7</v>
      </c>
      <c r="DJ7" s="11">
        <v>25.5</v>
      </c>
      <c r="DK7" s="9" t="s">
        <v>31</v>
      </c>
      <c r="DL7" s="10" t="s">
        <v>73</v>
      </c>
      <c r="DM7" s="9">
        <v>200</v>
      </c>
      <c r="DN7" s="11">
        <v>3.5</v>
      </c>
      <c r="DO7" s="11">
        <v>3.7</v>
      </c>
      <c r="DP7" s="11">
        <v>25.5</v>
      </c>
      <c r="DQ7" s="9" t="s">
        <v>31</v>
      </c>
      <c r="DR7" s="10" t="s">
        <v>73</v>
      </c>
      <c r="DS7" s="9">
        <v>200</v>
      </c>
      <c r="DT7" s="11">
        <v>3.5</v>
      </c>
      <c r="DU7" s="11">
        <v>3.7</v>
      </c>
      <c r="DV7" s="11">
        <v>25.5</v>
      </c>
      <c r="DW7" s="9" t="s">
        <v>31</v>
      </c>
      <c r="DX7" s="10" t="s">
        <v>73</v>
      </c>
      <c r="DY7" s="9">
        <v>200</v>
      </c>
      <c r="DZ7" s="11">
        <v>3.5</v>
      </c>
      <c r="EA7" s="11">
        <v>3.7</v>
      </c>
      <c r="EB7" s="11">
        <v>25.5</v>
      </c>
      <c r="EC7" s="9" t="s">
        <v>31</v>
      </c>
      <c r="ED7" s="10" t="s">
        <v>73</v>
      </c>
      <c r="EE7" s="9">
        <v>200</v>
      </c>
      <c r="EF7" s="11">
        <v>3.5</v>
      </c>
      <c r="EG7" s="11">
        <v>3.7</v>
      </c>
      <c r="EH7" s="11">
        <v>25.5</v>
      </c>
      <c r="EI7" s="9" t="s">
        <v>31</v>
      </c>
      <c r="EJ7" s="10" t="s">
        <v>73</v>
      </c>
      <c r="EK7" s="9">
        <v>200</v>
      </c>
      <c r="EL7" s="11">
        <v>3.5</v>
      </c>
      <c r="EM7" s="11">
        <v>3.7</v>
      </c>
      <c r="EN7" s="11">
        <v>25.5</v>
      </c>
      <c r="EO7" s="9" t="s">
        <v>31</v>
      </c>
      <c r="EP7" s="10" t="s">
        <v>73</v>
      </c>
      <c r="EQ7" s="9">
        <v>200</v>
      </c>
      <c r="ER7" s="11">
        <v>3.5</v>
      </c>
      <c r="ES7" s="11">
        <v>3.7</v>
      </c>
      <c r="ET7" s="11">
        <v>25.5</v>
      </c>
      <c r="EU7" s="9" t="s">
        <v>31</v>
      </c>
      <c r="EV7" s="10" t="s">
        <v>73</v>
      </c>
      <c r="EW7" s="9">
        <v>200</v>
      </c>
      <c r="EX7" s="11">
        <v>3.5</v>
      </c>
      <c r="EY7" s="11">
        <v>3.7</v>
      </c>
      <c r="EZ7" s="11">
        <v>25.5</v>
      </c>
      <c r="FA7" s="9" t="s">
        <v>31</v>
      </c>
      <c r="FB7" s="10" t="s">
        <v>73</v>
      </c>
      <c r="FC7" s="9">
        <v>200</v>
      </c>
      <c r="FD7" s="11">
        <v>3.5</v>
      </c>
      <c r="FE7" s="11">
        <v>3.7</v>
      </c>
      <c r="FF7" s="11">
        <v>25.5</v>
      </c>
      <c r="FG7" s="9" t="s">
        <v>31</v>
      </c>
      <c r="FH7" s="10" t="s">
        <v>73</v>
      </c>
      <c r="FI7" s="9">
        <v>200</v>
      </c>
      <c r="FJ7" s="11">
        <v>3.5</v>
      </c>
      <c r="FK7" s="11">
        <v>3.7</v>
      </c>
      <c r="FL7" s="11">
        <v>25.5</v>
      </c>
      <c r="FM7" s="9" t="s">
        <v>31</v>
      </c>
      <c r="FN7" s="10" t="s">
        <v>73</v>
      </c>
      <c r="FO7" s="9">
        <v>200</v>
      </c>
      <c r="FP7" s="11">
        <v>3.5</v>
      </c>
      <c r="FQ7" s="11">
        <v>3.7</v>
      </c>
      <c r="FR7" s="11">
        <v>25.5</v>
      </c>
      <c r="FS7" s="9" t="s">
        <v>31</v>
      </c>
      <c r="FT7" s="10" t="s">
        <v>73</v>
      </c>
      <c r="FU7" s="9">
        <v>200</v>
      </c>
      <c r="FV7" s="11">
        <v>3.5</v>
      </c>
      <c r="FW7" s="11">
        <v>3.7</v>
      </c>
      <c r="FX7" s="11">
        <v>25.5</v>
      </c>
      <c r="FY7" s="9" t="s">
        <v>31</v>
      </c>
      <c r="FZ7" s="10" t="s">
        <v>73</v>
      </c>
      <c r="GA7" s="9">
        <v>200</v>
      </c>
      <c r="GB7" s="11">
        <v>3.5</v>
      </c>
      <c r="GC7" s="11">
        <v>3.7</v>
      </c>
      <c r="GD7" s="11">
        <v>25.5</v>
      </c>
      <c r="GE7" s="9" t="s">
        <v>31</v>
      </c>
      <c r="GF7" s="10" t="s">
        <v>73</v>
      </c>
      <c r="GG7" s="9">
        <v>200</v>
      </c>
      <c r="GH7" s="11">
        <v>3.5</v>
      </c>
      <c r="GI7" s="11">
        <v>3.7</v>
      </c>
      <c r="GJ7" s="11">
        <v>25.5</v>
      </c>
      <c r="GK7" s="9" t="s">
        <v>31</v>
      </c>
      <c r="GL7" s="10" t="s">
        <v>73</v>
      </c>
      <c r="GM7" s="9">
        <v>200</v>
      </c>
      <c r="GN7" s="11">
        <v>3.5</v>
      </c>
      <c r="GO7" s="11">
        <v>3.7</v>
      </c>
      <c r="GP7" s="11">
        <v>25.5</v>
      </c>
      <c r="GQ7" s="9" t="s">
        <v>31</v>
      </c>
      <c r="GR7" s="10" t="s">
        <v>73</v>
      </c>
      <c r="GS7" s="9">
        <v>200</v>
      </c>
      <c r="GT7" s="11">
        <v>3.5</v>
      </c>
      <c r="GU7" s="11">
        <v>3.7</v>
      </c>
      <c r="GV7" s="11">
        <v>25.5</v>
      </c>
      <c r="GW7" s="9" t="s">
        <v>31</v>
      </c>
      <c r="GX7" s="10" t="s">
        <v>73</v>
      </c>
      <c r="GY7" s="9">
        <v>200</v>
      </c>
      <c r="GZ7" s="11">
        <v>3.5</v>
      </c>
      <c r="HA7" s="11">
        <v>3.7</v>
      </c>
      <c r="HB7" s="11">
        <v>25.5</v>
      </c>
      <c r="HC7" s="9" t="s">
        <v>31</v>
      </c>
      <c r="HD7" s="10" t="s">
        <v>73</v>
      </c>
      <c r="HE7" s="9">
        <v>200</v>
      </c>
      <c r="HF7" s="11">
        <v>3.5</v>
      </c>
      <c r="HG7" s="11">
        <v>3.7</v>
      </c>
      <c r="HH7" s="11">
        <v>25.5</v>
      </c>
      <c r="HI7" s="9" t="s">
        <v>31</v>
      </c>
      <c r="HJ7" s="10" t="s">
        <v>73</v>
      </c>
      <c r="HK7" s="9">
        <v>200</v>
      </c>
      <c r="HL7" s="11">
        <v>3.5</v>
      </c>
      <c r="HM7" s="11">
        <v>3.7</v>
      </c>
      <c r="HN7" s="11">
        <v>25.5</v>
      </c>
      <c r="HO7" s="9" t="s">
        <v>31</v>
      </c>
      <c r="HP7" s="10" t="s">
        <v>73</v>
      </c>
      <c r="HQ7" s="9">
        <v>200</v>
      </c>
      <c r="HR7" s="11">
        <v>3.5</v>
      </c>
      <c r="HS7" s="11">
        <v>3.7</v>
      </c>
      <c r="HT7" s="11">
        <v>25.5</v>
      </c>
      <c r="HU7" s="9" t="s">
        <v>31</v>
      </c>
      <c r="HV7" s="10" t="s">
        <v>73</v>
      </c>
      <c r="HW7" s="9">
        <v>200</v>
      </c>
      <c r="HX7" s="11">
        <v>3.5</v>
      </c>
      <c r="HY7" s="11">
        <v>3.7</v>
      </c>
      <c r="HZ7" s="11">
        <v>25.5</v>
      </c>
      <c r="IA7" s="9" t="s">
        <v>31</v>
      </c>
      <c r="IB7" s="10" t="s">
        <v>73</v>
      </c>
      <c r="IC7" s="9">
        <v>200</v>
      </c>
      <c r="ID7" s="11">
        <v>3.5</v>
      </c>
      <c r="IE7" s="11">
        <v>3.7</v>
      </c>
      <c r="IF7" s="11">
        <v>25.5</v>
      </c>
      <c r="IG7" s="9" t="s">
        <v>31</v>
      </c>
      <c r="IH7" s="10" t="s">
        <v>73</v>
      </c>
      <c r="II7" s="9">
        <v>200</v>
      </c>
      <c r="IJ7" s="11">
        <v>3.5</v>
      </c>
      <c r="IK7" s="11">
        <v>3.7</v>
      </c>
      <c r="IL7" s="11">
        <v>25.5</v>
      </c>
      <c r="IM7" s="9" t="s">
        <v>31</v>
      </c>
      <c r="IN7" s="10" t="s">
        <v>73</v>
      </c>
      <c r="IO7" s="9">
        <v>200</v>
      </c>
      <c r="IP7" s="11">
        <v>3.5</v>
      </c>
      <c r="IQ7" s="11">
        <v>3.7</v>
      </c>
      <c r="IR7" s="11">
        <v>25.5</v>
      </c>
      <c r="IS7" s="9" t="s">
        <v>31</v>
      </c>
      <c r="IT7" s="10" t="s">
        <v>73</v>
      </c>
      <c r="IU7" s="9">
        <v>200</v>
      </c>
      <c r="IV7" s="11">
        <v>3.5</v>
      </c>
      <c r="IW7" s="11">
        <v>3.7</v>
      </c>
      <c r="IX7" s="11">
        <v>25.5</v>
      </c>
      <c r="IY7" s="9" t="s">
        <v>31</v>
      </c>
      <c r="IZ7" s="10" t="s">
        <v>73</v>
      </c>
      <c r="JA7" s="9">
        <v>200</v>
      </c>
      <c r="JB7" s="11">
        <v>3.5</v>
      </c>
      <c r="JC7" s="11">
        <v>3.7</v>
      </c>
      <c r="JD7" s="11">
        <v>25.5</v>
      </c>
      <c r="JE7" s="9" t="s">
        <v>31</v>
      </c>
      <c r="JF7" s="10" t="s">
        <v>73</v>
      </c>
      <c r="JG7" s="9">
        <v>200</v>
      </c>
      <c r="JH7" s="11">
        <v>3.5</v>
      </c>
      <c r="JI7" s="11">
        <v>3.7</v>
      </c>
      <c r="JJ7" s="11">
        <v>25.5</v>
      </c>
      <c r="JK7" s="9" t="s">
        <v>31</v>
      </c>
      <c r="JL7" s="10" t="s">
        <v>73</v>
      </c>
      <c r="JM7" s="9">
        <v>200</v>
      </c>
      <c r="JN7" s="11">
        <v>3.5</v>
      </c>
      <c r="JO7" s="11">
        <v>3.7</v>
      </c>
      <c r="JP7" s="11">
        <v>25.5</v>
      </c>
      <c r="JQ7" s="9" t="s">
        <v>31</v>
      </c>
      <c r="JR7" s="10" t="s">
        <v>73</v>
      </c>
      <c r="JS7" s="9">
        <v>200</v>
      </c>
      <c r="JT7" s="11">
        <v>3.5</v>
      </c>
      <c r="JU7" s="11">
        <v>3.7</v>
      </c>
      <c r="JV7" s="11">
        <v>25.5</v>
      </c>
      <c r="JW7" s="9" t="s">
        <v>31</v>
      </c>
      <c r="JX7" s="10" t="s">
        <v>73</v>
      </c>
      <c r="JY7" s="9">
        <v>200</v>
      </c>
      <c r="JZ7" s="11">
        <v>3.5</v>
      </c>
      <c r="KA7" s="11">
        <v>3.7</v>
      </c>
      <c r="KB7" s="11">
        <v>25.5</v>
      </c>
      <c r="KC7" s="9" t="s">
        <v>31</v>
      </c>
      <c r="KD7" s="10" t="s">
        <v>73</v>
      </c>
      <c r="KE7" s="9">
        <v>200</v>
      </c>
      <c r="KF7" s="11">
        <v>3.5</v>
      </c>
      <c r="KG7" s="11">
        <v>3.7</v>
      </c>
      <c r="KH7" s="11">
        <v>25.5</v>
      </c>
      <c r="KI7" s="9" t="s">
        <v>31</v>
      </c>
      <c r="KJ7" s="10" t="s">
        <v>73</v>
      </c>
      <c r="KK7" s="9">
        <v>200</v>
      </c>
      <c r="KL7" s="11">
        <v>3.5</v>
      </c>
      <c r="KM7" s="11">
        <v>3.7</v>
      </c>
      <c r="KN7" s="11">
        <v>25.5</v>
      </c>
      <c r="KO7" s="9" t="s">
        <v>31</v>
      </c>
      <c r="KP7" s="10" t="s">
        <v>73</v>
      </c>
      <c r="KQ7" s="9">
        <v>200</v>
      </c>
      <c r="KR7" s="11">
        <v>3.5</v>
      </c>
      <c r="KS7" s="11">
        <v>3.7</v>
      </c>
      <c r="KT7" s="11">
        <v>25.5</v>
      </c>
      <c r="KU7" s="9" t="s">
        <v>31</v>
      </c>
      <c r="KV7" s="10" t="s">
        <v>73</v>
      </c>
      <c r="KW7" s="9">
        <v>200</v>
      </c>
      <c r="KX7" s="11">
        <v>3.5</v>
      </c>
      <c r="KY7" s="11">
        <v>3.7</v>
      </c>
      <c r="KZ7" s="11">
        <v>25.5</v>
      </c>
      <c r="LA7" s="9" t="s">
        <v>31</v>
      </c>
      <c r="LB7" s="10" t="s">
        <v>73</v>
      </c>
      <c r="LC7" s="9">
        <v>200</v>
      </c>
      <c r="LD7" s="11">
        <v>3.5</v>
      </c>
      <c r="LE7" s="11">
        <v>3.7</v>
      </c>
      <c r="LF7" s="11">
        <v>25.5</v>
      </c>
      <c r="LG7" s="9" t="s">
        <v>31</v>
      </c>
      <c r="LH7" s="10" t="s">
        <v>73</v>
      </c>
      <c r="LI7" s="9">
        <v>200</v>
      </c>
      <c r="LJ7" s="11">
        <v>3.5</v>
      </c>
      <c r="LK7" s="11">
        <v>3.7</v>
      </c>
      <c r="LL7" s="11">
        <v>25.5</v>
      </c>
      <c r="LM7" s="9" t="s">
        <v>31</v>
      </c>
      <c r="LN7" s="10" t="s">
        <v>73</v>
      </c>
      <c r="LO7" s="9">
        <v>200</v>
      </c>
      <c r="LP7" s="11">
        <v>3.5</v>
      </c>
      <c r="LQ7" s="11">
        <v>3.7</v>
      </c>
      <c r="LR7" s="11">
        <v>25.5</v>
      </c>
      <c r="LS7" s="9" t="s">
        <v>31</v>
      </c>
      <c r="LT7" s="10" t="s">
        <v>73</v>
      </c>
      <c r="LU7" s="9">
        <v>200</v>
      </c>
      <c r="LV7" s="11">
        <v>3.5</v>
      </c>
      <c r="LW7" s="11">
        <v>3.7</v>
      </c>
      <c r="LX7" s="11">
        <v>25.5</v>
      </c>
      <c r="LY7" s="9" t="s">
        <v>31</v>
      </c>
      <c r="LZ7" s="10" t="s">
        <v>73</v>
      </c>
      <c r="MA7" s="9">
        <v>200</v>
      </c>
      <c r="MB7" s="11">
        <v>3.5</v>
      </c>
      <c r="MC7" s="11">
        <v>3.7</v>
      </c>
      <c r="MD7" s="11">
        <v>25.5</v>
      </c>
      <c r="ME7" s="9" t="s">
        <v>31</v>
      </c>
      <c r="MF7" s="10" t="s">
        <v>73</v>
      </c>
      <c r="MG7" s="9">
        <v>200</v>
      </c>
      <c r="MH7" s="11">
        <v>3.5</v>
      </c>
      <c r="MI7" s="11">
        <v>3.7</v>
      </c>
      <c r="MJ7" s="11">
        <v>25.5</v>
      </c>
      <c r="MK7" s="9" t="s">
        <v>31</v>
      </c>
      <c r="ML7" s="10" t="s">
        <v>73</v>
      </c>
      <c r="MM7" s="9">
        <v>200</v>
      </c>
      <c r="MN7" s="11">
        <v>3.5</v>
      </c>
      <c r="MO7" s="11">
        <v>3.7</v>
      </c>
      <c r="MP7" s="11">
        <v>25.5</v>
      </c>
      <c r="MQ7" s="9" t="s">
        <v>31</v>
      </c>
      <c r="MR7" s="10" t="s">
        <v>73</v>
      </c>
      <c r="MS7" s="9">
        <v>200</v>
      </c>
      <c r="MT7" s="11">
        <v>3.5</v>
      </c>
      <c r="MU7" s="11">
        <v>3.7</v>
      </c>
      <c r="MV7" s="11">
        <v>25.5</v>
      </c>
      <c r="MW7" s="9" t="s">
        <v>31</v>
      </c>
      <c r="MX7" s="10" t="s">
        <v>73</v>
      </c>
      <c r="MY7" s="9">
        <v>200</v>
      </c>
      <c r="MZ7" s="11">
        <v>3.5</v>
      </c>
      <c r="NA7" s="11">
        <v>3.7</v>
      </c>
      <c r="NB7" s="11">
        <v>25.5</v>
      </c>
      <c r="NC7" s="9" t="s">
        <v>31</v>
      </c>
      <c r="ND7" s="10" t="s">
        <v>73</v>
      </c>
      <c r="NE7" s="9">
        <v>200</v>
      </c>
      <c r="NF7" s="11">
        <v>3.5</v>
      </c>
      <c r="NG7" s="11">
        <v>3.7</v>
      </c>
      <c r="NH7" s="11">
        <v>25.5</v>
      </c>
      <c r="NI7" s="9" t="s">
        <v>31</v>
      </c>
      <c r="NJ7" s="10" t="s">
        <v>73</v>
      </c>
      <c r="NK7" s="9">
        <v>200</v>
      </c>
      <c r="NL7" s="11">
        <v>3.5</v>
      </c>
      <c r="NM7" s="11">
        <v>3.7</v>
      </c>
      <c r="NN7" s="11">
        <v>25.5</v>
      </c>
      <c r="NO7" s="9" t="s">
        <v>31</v>
      </c>
      <c r="NP7" s="10" t="s">
        <v>73</v>
      </c>
      <c r="NQ7" s="9">
        <v>200</v>
      </c>
      <c r="NR7" s="11">
        <v>3.5</v>
      </c>
      <c r="NS7" s="11">
        <v>3.7</v>
      </c>
      <c r="NT7" s="11">
        <v>25.5</v>
      </c>
      <c r="NU7" s="9" t="s">
        <v>31</v>
      </c>
      <c r="NV7" s="10" t="s">
        <v>73</v>
      </c>
      <c r="NW7" s="9">
        <v>200</v>
      </c>
      <c r="NX7" s="11">
        <v>3.5</v>
      </c>
      <c r="NY7" s="11">
        <v>3.7</v>
      </c>
      <c r="NZ7" s="11">
        <v>25.5</v>
      </c>
      <c r="OA7" s="9" t="s">
        <v>31</v>
      </c>
      <c r="OB7" s="10" t="s">
        <v>73</v>
      </c>
      <c r="OC7" s="9">
        <v>200</v>
      </c>
      <c r="OD7" s="11">
        <v>3.5</v>
      </c>
      <c r="OE7" s="11">
        <v>3.7</v>
      </c>
      <c r="OF7" s="11">
        <v>25.5</v>
      </c>
      <c r="OG7" s="9" t="s">
        <v>31</v>
      </c>
      <c r="OH7" s="10" t="s">
        <v>73</v>
      </c>
      <c r="OI7" s="9">
        <v>200</v>
      </c>
      <c r="OJ7" s="11">
        <v>3.5</v>
      </c>
      <c r="OK7" s="11">
        <v>3.7</v>
      </c>
      <c r="OL7" s="11">
        <v>25.5</v>
      </c>
      <c r="OM7" s="9" t="s">
        <v>31</v>
      </c>
      <c r="ON7" s="10" t="s">
        <v>73</v>
      </c>
      <c r="OO7" s="9">
        <v>200</v>
      </c>
      <c r="OP7" s="11">
        <v>3.5</v>
      </c>
      <c r="OQ7" s="11">
        <v>3.7</v>
      </c>
      <c r="OR7" s="11">
        <v>25.5</v>
      </c>
      <c r="OS7" s="9" t="s">
        <v>31</v>
      </c>
      <c r="OT7" s="10" t="s">
        <v>73</v>
      </c>
      <c r="OU7" s="9">
        <v>200</v>
      </c>
      <c r="OV7" s="11">
        <v>3.5</v>
      </c>
      <c r="OW7" s="11">
        <v>3.7</v>
      </c>
      <c r="OX7" s="11">
        <v>25.5</v>
      </c>
      <c r="OY7" s="9" t="s">
        <v>31</v>
      </c>
      <c r="OZ7" s="10" t="s">
        <v>73</v>
      </c>
      <c r="PA7" s="9">
        <v>200</v>
      </c>
      <c r="PB7" s="11">
        <v>3.5</v>
      </c>
      <c r="PC7" s="11">
        <v>3.7</v>
      </c>
      <c r="PD7" s="11">
        <v>25.5</v>
      </c>
      <c r="PE7" s="9" t="s">
        <v>31</v>
      </c>
      <c r="PF7" s="10" t="s">
        <v>73</v>
      </c>
      <c r="PG7" s="9">
        <v>200</v>
      </c>
      <c r="PH7" s="11">
        <v>3.5</v>
      </c>
      <c r="PI7" s="11">
        <v>3.7</v>
      </c>
      <c r="PJ7" s="11">
        <v>25.5</v>
      </c>
      <c r="PK7" s="9" t="s">
        <v>31</v>
      </c>
      <c r="PL7" s="10" t="s">
        <v>73</v>
      </c>
      <c r="PM7" s="9">
        <v>200</v>
      </c>
      <c r="PN7" s="11">
        <v>3.5</v>
      </c>
      <c r="PO7" s="11">
        <v>3.7</v>
      </c>
      <c r="PP7" s="11">
        <v>25.5</v>
      </c>
      <c r="PQ7" s="9" t="s">
        <v>31</v>
      </c>
      <c r="PR7" s="10" t="s">
        <v>73</v>
      </c>
      <c r="PS7" s="9">
        <v>200</v>
      </c>
      <c r="PT7" s="11">
        <v>3.5</v>
      </c>
      <c r="PU7" s="11">
        <v>3.7</v>
      </c>
      <c r="PV7" s="11">
        <v>25.5</v>
      </c>
      <c r="PW7" s="9" t="s">
        <v>31</v>
      </c>
      <c r="PX7" s="10" t="s">
        <v>73</v>
      </c>
      <c r="PY7" s="9">
        <v>200</v>
      </c>
      <c r="PZ7" s="11">
        <v>3.5</v>
      </c>
      <c r="QA7" s="11">
        <v>3.7</v>
      </c>
      <c r="QB7" s="11">
        <v>25.5</v>
      </c>
      <c r="QC7" s="9" t="s">
        <v>31</v>
      </c>
      <c r="QD7" s="10" t="s">
        <v>73</v>
      </c>
      <c r="QE7" s="9">
        <v>200</v>
      </c>
      <c r="QF7" s="11">
        <v>3.5</v>
      </c>
      <c r="QG7" s="11">
        <v>3.7</v>
      </c>
      <c r="QH7" s="11">
        <v>25.5</v>
      </c>
      <c r="QI7" s="9" t="s">
        <v>31</v>
      </c>
      <c r="QJ7" s="10" t="s">
        <v>73</v>
      </c>
      <c r="QK7" s="9">
        <v>200</v>
      </c>
      <c r="QL7" s="11">
        <v>3.5</v>
      </c>
      <c r="QM7" s="11">
        <v>3.7</v>
      </c>
      <c r="QN7" s="11">
        <v>25.5</v>
      </c>
      <c r="QO7" s="9" t="s">
        <v>31</v>
      </c>
      <c r="QP7" s="10" t="s">
        <v>73</v>
      </c>
      <c r="QQ7" s="9">
        <v>200</v>
      </c>
      <c r="QR7" s="11">
        <v>3.5</v>
      </c>
      <c r="QS7" s="11">
        <v>3.7</v>
      </c>
      <c r="QT7" s="11">
        <v>25.5</v>
      </c>
      <c r="QU7" s="9" t="s">
        <v>31</v>
      </c>
      <c r="QV7" s="10" t="s">
        <v>73</v>
      </c>
      <c r="QW7" s="9">
        <v>200</v>
      </c>
      <c r="QX7" s="11">
        <v>3.5</v>
      </c>
      <c r="QY7" s="11">
        <v>3.7</v>
      </c>
      <c r="QZ7" s="11">
        <v>25.5</v>
      </c>
      <c r="RA7" s="9" t="s">
        <v>31</v>
      </c>
      <c r="RB7" s="10" t="s">
        <v>73</v>
      </c>
      <c r="RC7" s="9">
        <v>200</v>
      </c>
      <c r="RD7" s="11">
        <v>3.5</v>
      </c>
      <c r="RE7" s="11">
        <v>3.7</v>
      </c>
      <c r="RF7" s="11">
        <v>25.5</v>
      </c>
      <c r="RG7" s="9" t="s">
        <v>31</v>
      </c>
      <c r="RH7" s="10" t="s">
        <v>73</v>
      </c>
      <c r="RI7" s="9">
        <v>200</v>
      </c>
      <c r="RJ7" s="11">
        <v>3.5</v>
      </c>
      <c r="RK7" s="11">
        <v>3.7</v>
      </c>
      <c r="RL7" s="11">
        <v>25.5</v>
      </c>
      <c r="RM7" s="9" t="s">
        <v>31</v>
      </c>
      <c r="RN7" s="10" t="s">
        <v>73</v>
      </c>
      <c r="RO7" s="9">
        <v>200</v>
      </c>
      <c r="RP7" s="11">
        <v>3.5</v>
      </c>
      <c r="RQ7" s="11">
        <v>3.7</v>
      </c>
      <c r="RR7" s="11">
        <v>25.5</v>
      </c>
      <c r="RS7" s="9" t="s">
        <v>31</v>
      </c>
      <c r="RT7" s="10" t="s">
        <v>73</v>
      </c>
      <c r="RU7" s="9">
        <v>200</v>
      </c>
      <c r="RV7" s="11">
        <v>3.5</v>
      </c>
      <c r="RW7" s="11">
        <v>3.7</v>
      </c>
      <c r="RX7" s="11">
        <v>25.5</v>
      </c>
      <c r="RY7" s="9" t="s">
        <v>31</v>
      </c>
      <c r="RZ7" s="10" t="s">
        <v>73</v>
      </c>
      <c r="SA7" s="9">
        <v>200</v>
      </c>
      <c r="SB7" s="11">
        <v>3.5</v>
      </c>
      <c r="SC7" s="11">
        <v>3.7</v>
      </c>
      <c r="SD7" s="11">
        <v>25.5</v>
      </c>
      <c r="SE7" s="9" t="s">
        <v>31</v>
      </c>
      <c r="SF7" s="10" t="s">
        <v>73</v>
      </c>
      <c r="SG7" s="9">
        <v>200</v>
      </c>
      <c r="SH7" s="11">
        <v>3.5</v>
      </c>
      <c r="SI7" s="11">
        <v>3.7</v>
      </c>
      <c r="SJ7" s="11">
        <v>25.5</v>
      </c>
      <c r="SK7" s="9" t="s">
        <v>31</v>
      </c>
      <c r="SL7" s="10" t="s">
        <v>73</v>
      </c>
      <c r="SM7" s="9">
        <v>200</v>
      </c>
      <c r="SN7" s="11">
        <v>3.5</v>
      </c>
      <c r="SO7" s="11">
        <v>3.7</v>
      </c>
      <c r="SP7" s="11">
        <v>25.5</v>
      </c>
      <c r="SQ7" s="9" t="s">
        <v>31</v>
      </c>
      <c r="SR7" s="10" t="s">
        <v>73</v>
      </c>
      <c r="SS7" s="9">
        <v>200</v>
      </c>
      <c r="ST7" s="11">
        <v>3.5</v>
      </c>
      <c r="SU7" s="11">
        <v>3.7</v>
      </c>
      <c r="SV7" s="11">
        <v>25.5</v>
      </c>
      <c r="SW7" s="9" t="s">
        <v>31</v>
      </c>
      <c r="SX7" s="10" t="s">
        <v>73</v>
      </c>
      <c r="SY7" s="9">
        <v>200</v>
      </c>
      <c r="SZ7" s="11">
        <v>3.5</v>
      </c>
      <c r="TA7" s="11">
        <v>3.7</v>
      </c>
      <c r="TB7" s="11">
        <v>25.5</v>
      </c>
      <c r="TC7" s="9" t="s">
        <v>31</v>
      </c>
      <c r="TD7" s="10" t="s">
        <v>73</v>
      </c>
      <c r="TE7" s="9">
        <v>200</v>
      </c>
      <c r="TF7" s="11">
        <v>3.5</v>
      </c>
      <c r="TG7" s="11">
        <v>3.7</v>
      </c>
      <c r="TH7" s="11">
        <v>25.5</v>
      </c>
      <c r="TI7" s="9" t="s">
        <v>31</v>
      </c>
      <c r="TJ7" s="10" t="s">
        <v>73</v>
      </c>
      <c r="TK7" s="9">
        <v>200</v>
      </c>
      <c r="TL7" s="11">
        <v>3.5</v>
      </c>
      <c r="TM7" s="11">
        <v>3.7</v>
      </c>
      <c r="TN7" s="11">
        <v>25.5</v>
      </c>
      <c r="TO7" s="9" t="s">
        <v>31</v>
      </c>
      <c r="TP7" s="10" t="s">
        <v>73</v>
      </c>
      <c r="TQ7" s="9">
        <v>200</v>
      </c>
      <c r="TR7" s="11">
        <v>3.5</v>
      </c>
      <c r="TS7" s="11">
        <v>3.7</v>
      </c>
      <c r="TT7" s="11">
        <v>25.5</v>
      </c>
      <c r="TU7" s="9" t="s">
        <v>31</v>
      </c>
      <c r="TV7" s="10" t="s">
        <v>73</v>
      </c>
      <c r="TW7" s="9">
        <v>200</v>
      </c>
      <c r="TX7" s="11">
        <v>3.5</v>
      </c>
      <c r="TY7" s="11">
        <v>3.7</v>
      </c>
      <c r="TZ7" s="11">
        <v>25.5</v>
      </c>
      <c r="UA7" s="9" t="s">
        <v>31</v>
      </c>
      <c r="UB7" s="10" t="s">
        <v>73</v>
      </c>
      <c r="UC7" s="9">
        <v>200</v>
      </c>
      <c r="UD7" s="11">
        <v>3.5</v>
      </c>
      <c r="UE7" s="11">
        <v>3.7</v>
      </c>
      <c r="UF7" s="11">
        <v>25.5</v>
      </c>
      <c r="UG7" s="9" t="s">
        <v>31</v>
      </c>
      <c r="UH7" s="10" t="s">
        <v>73</v>
      </c>
      <c r="UI7" s="9">
        <v>200</v>
      </c>
      <c r="UJ7" s="11">
        <v>3.5</v>
      </c>
      <c r="UK7" s="11">
        <v>3.7</v>
      </c>
      <c r="UL7" s="11">
        <v>25.5</v>
      </c>
      <c r="UM7" s="9" t="s">
        <v>31</v>
      </c>
      <c r="UN7" s="10" t="s">
        <v>73</v>
      </c>
      <c r="UO7" s="9">
        <v>200</v>
      </c>
      <c r="UP7" s="11">
        <v>3.5</v>
      </c>
      <c r="UQ7" s="11">
        <v>3.7</v>
      </c>
      <c r="UR7" s="11">
        <v>25.5</v>
      </c>
      <c r="US7" s="9" t="s">
        <v>31</v>
      </c>
      <c r="UT7" s="10" t="s">
        <v>73</v>
      </c>
      <c r="UU7" s="9">
        <v>200</v>
      </c>
      <c r="UV7" s="11">
        <v>3.5</v>
      </c>
      <c r="UW7" s="11">
        <v>3.7</v>
      </c>
      <c r="UX7" s="11">
        <v>25.5</v>
      </c>
      <c r="UY7" s="9" t="s">
        <v>31</v>
      </c>
      <c r="UZ7" s="10" t="s">
        <v>73</v>
      </c>
      <c r="VA7" s="9">
        <v>200</v>
      </c>
      <c r="VB7" s="11">
        <v>3.5</v>
      </c>
      <c r="VC7" s="11">
        <v>3.7</v>
      </c>
      <c r="VD7" s="11">
        <v>25.5</v>
      </c>
      <c r="VE7" s="9" t="s">
        <v>31</v>
      </c>
      <c r="VF7" s="10" t="s">
        <v>73</v>
      </c>
      <c r="VG7" s="9">
        <v>200</v>
      </c>
      <c r="VH7" s="11">
        <v>3.5</v>
      </c>
      <c r="VI7" s="11">
        <v>3.7</v>
      </c>
      <c r="VJ7" s="11">
        <v>25.5</v>
      </c>
      <c r="VK7" s="9" t="s">
        <v>31</v>
      </c>
      <c r="VL7" s="10" t="s">
        <v>73</v>
      </c>
      <c r="VM7" s="9">
        <v>200</v>
      </c>
      <c r="VN7" s="11">
        <v>3.5</v>
      </c>
      <c r="VO7" s="11">
        <v>3.7</v>
      </c>
      <c r="VP7" s="11">
        <v>25.5</v>
      </c>
      <c r="VQ7" s="9" t="s">
        <v>31</v>
      </c>
      <c r="VR7" s="10" t="s">
        <v>73</v>
      </c>
      <c r="VS7" s="9">
        <v>200</v>
      </c>
      <c r="VT7" s="11">
        <v>3.5</v>
      </c>
      <c r="VU7" s="11">
        <v>3.7</v>
      </c>
      <c r="VV7" s="11">
        <v>25.5</v>
      </c>
      <c r="VW7" s="9" t="s">
        <v>31</v>
      </c>
      <c r="VX7" s="10" t="s">
        <v>73</v>
      </c>
      <c r="VY7" s="9">
        <v>200</v>
      </c>
      <c r="VZ7" s="11">
        <v>3.5</v>
      </c>
      <c r="WA7" s="11">
        <v>3.7</v>
      </c>
      <c r="WB7" s="11">
        <v>25.5</v>
      </c>
      <c r="WC7" s="9" t="s">
        <v>31</v>
      </c>
      <c r="WD7" s="10" t="s">
        <v>73</v>
      </c>
      <c r="WE7" s="9">
        <v>200</v>
      </c>
      <c r="WF7" s="11">
        <v>3.5</v>
      </c>
      <c r="WG7" s="11">
        <v>3.7</v>
      </c>
      <c r="WH7" s="11">
        <v>25.5</v>
      </c>
      <c r="WI7" s="9" t="s">
        <v>31</v>
      </c>
      <c r="WJ7" s="10" t="s">
        <v>73</v>
      </c>
      <c r="WK7" s="9">
        <v>200</v>
      </c>
      <c r="WL7" s="11">
        <v>3.5</v>
      </c>
      <c r="WM7" s="11">
        <v>3.7</v>
      </c>
      <c r="WN7" s="11">
        <v>25.5</v>
      </c>
      <c r="WO7" s="9" t="s">
        <v>31</v>
      </c>
      <c r="WP7" s="10" t="s">
        <v>73</v>
      </c>
      <c r="WQ7" s="9">
        <v>200</v>
      </c>
      <c r="WR7" s="11">
        <v>3.5</v>
      </c>
      <c r="WS7" s="11">
        <v>3.7</v>
      </c>
      <c r="WT7" s="11">
        <v>25.5</v>
      </c>
      <c r="WU7" s="9" t="s">
        <v>31</v>
      </c>
      <c r="WV7" s="10" t="s">
        <v>73</v>
      </c>
      <c r="WW7" s="9">
        <v>200</v>
      </c>
      <c r="WX7" s="11">
        <v>3.5</v>
      </c>
      <c r="WY7" s="11">
        <v>3.7</v>
      </c>
      <c r="WZ7" s="11">
        <v>25.5</v>
      </c>
      <c r="XA7" s="9" t="s">
        <v>31</v>
      </c>
      <c r="XB7" s="10" t="s">
        <v>73</v>
      </c>
      <c r="XC7" s="9">
        <v>200</v>
      </c>
      <c r="XD7" s="11">
        <v>3.5</v>
      </c>
      <c r="XE7" s="11">
        <v>3.7</v>
      </c>
      <c r="XF7" s="11">
        <v>25.5</v>
      </c>
      <c r="XG7" s="9" t="s">
        <v>31</v>
      </c>
      <c r="XH7" s="10" t="s">
        <v>73</v>
      </c>
      <c r="XI7" s="9">
        <v>200</v>
      </c>
      <c r="XJ7" s="11">
        <v>3.5</v>
      </c>
      <c r="XK7" s="11">
        <v>3.7</v>
      </c>
      <c r="XL7" s="11">
        <v>25.5</v>
      </c>
      <c r="XM7" s="9" t="s">
        <v>31</v>
      </c>
      <c r="XN7" s="10" t="s">
        <v>73</v>
      </c>
      <c r="XO7" s="9">
        <v>200</v>
      </c>
      <c r="XP7" s="11">
        <v>3.5</v>
      </c>
      <c r="XQ7" s="11">
        <v>3.7</v>
      </c>
      <c r="XR7" s="11">
        <v>25.5</v>
      </c>
      <c r="XS7" s="9" t="s">
        <v>31</v>
      </c>
      <c r="XT7" s="10" t="s">
        <v>73</v>
      </c>
      <c r="XU7" s="9">
        <v>200</v>
      </c>
      <c r="XV7" s="11">
        <v>3.5</v>
      </c>
      <c r="XW7" s="11">
        <v>3.7</v>
      </c>
      <c r="XX7" s="11">
        <v>25.5</v>
      </c>
      <c r="XY7" s="9" t="s">
        <v>31</v>
      </c>
      <c r="XZ7" s="10" t="s">
        <v>73</v>
      </c>
      <c r="YA7" s="9">
        <v>200</v>
      </c>
      <c r="YB7" s="11">
        <v>3.5</v>
      </c>
      <c r="YC7" s="11">
        <v>3.7</v>
      </c>
      <c r="YD7" s="11">
        <v>25.5</v>
      </c>
      <c r="YE7" s="9" t="s">
        <v>31</v>
      </c>
      <c r="YF7" s="10" t="s">
        <v>73</v>
      </c>
      <c r="YG7" s="9">
        <v>200</v>
      </c>
      <c r="YH7" s="11">
        <v>3.5</v>
      </c>
      <c r="YI7" s="11">
        <v>3.7</v>
      </c>
      <c r="YJ7" s="11">
        <v>25.5</v>
      </c>
      <c r="YK7" s="9" t="s">
        <v>31</v>
      </c>
      <c r="YL7" s="10" t="s">
        <v>73</v>
      </c>
      <c r="YM7" s="9">
        <v>200</v>
      </c>
      <c r="YN7" s="11">
        <v>3.5</v>
      </c>
      <c r="YO7" s="11">
        <v>3.7</v>
      </c>
      <c r="YP7" s="11">
        <v>25.5</v>
      </c>
      <c r="YQ7" s="9" t="s">
        <v>31</v>
      </c>
      <c r="YR7" s="10" t="s">
        <v>73</v>
      </c>
      <c r="YS7" s="9">
        <v>200</v>
      </c>
      <c r="YT7" s="11">
        <v>3.5</v>
      </c>
      <c r="YU7" s="11">
        <v>3.7</v>
      </c>
      <c r="YV7" s="11">
        <v>25.5</v>
      </c>
      <c r="YW7" s="9" t="s">
        <v>31</v>
      </c>
      <c r="YX7" s="10" t="s">
        <v>73</v>
      </c>
      <c r="YY7" s="9">
        <v>200</v>
      </c>
      <c r="YZ7" s="11">
        <v>3.5</v>
      </c>
      <c r="ZA7" s="11">
        <v>3.7</v>
      </c>
      <c r="ZB7" s="11">
        <v>25.5</v>
      </c>
      <c r="ZC7" s="9" t="s">
        <v>31</v>
      </c>
      <c r="ZD7" s="10" t="s">
        <v>73</v>
      </c>
      <c r="ZE7" s="9">
        <v>200</v>
      </c>
      <c r="ZF7" s="11">
        <v>3.5</v>
      </c>
      <c r="ZG7" s="11">
        <v>3.7</v>
      </c>
      <c r="ZH7" s="11">
        <v>25.5</v>
      </c>
      <c r="ZI7" s="9" t="s">
        <v>31</v>
      </c>
      <c r="ZJ7" s="10" t="s">
        <v>73</v>
      </c>
      <c r="ZK7" s="9">
        <v>200</v>
      </c>
      <c r="ZL7" s="11">
        <v>3.5</v>
      </c>
      <c r="ZM7" s="11">
        <v>3.7</v>
      </c>
      <c r="ZN7" s="11">
        <v>25.5</v>
      </c>
      <c r="ZO7" s="9" t="s">
        <v>31</v>
      </c>
      <c r="ZP7" s="10" t="s">
        <v>73</v>
      </c>
      <c r="ZQ7" s="9">
        <v>200</v>
      </c>
      <c r="ZR7" s="11">
        <v>3.5</v>
      </c>
      <c r="ZS7" s="11">
        <v>3.7</v>
      </c>
      <c r="ZT7" s="11">
        <v>25.5</v>
      </c>
      <c r="ZU7" s="9" t="s">
        <v>31</v>
      </c>
      <c r="ZV7" s="10" t="s">
        <v>73</v>
      </c>
      <c r="ZW7" s="9">
        <v>200</v>
      </c>
      <c r="ZX7" s="11">
        <v>3.5</v>
      </c>
      <c r="ZY7" s="11">
        <v>3.7</v>
      </c>
      <c r="ZZ7" s="11">
        <v>25.5</v>
      </c>
      <c r="AAA7" s="9" t="s">
        <v>31</v>
      </c>
      <c r="AAB7" s="10" t="s">
        <v>73</v>
      </c>
      <c r="AAC7" s="9">
        <v>200</v>
      </c>
      <c r="AAD7" s="11">
        <v>3.5</v>
      </c>
      <c r="AAE7" s="11">
        <v>3.7</v>
      </c>
      <c r="AAF7" s="11">
        <v>25.5</v>
      </c>
      <c r="AAG7" s="9" t="s">
        <v>31</v>
      </c>
      <c r="AAH7" s="10" t="s">
        <v>73</v>
      </c>
      <c r="AAI7" s="9">
        <v>200</v>
      </c>
      <c r="AAJ7" s="11">
        <v>3.5</v>
      </c>
      <c r="AAK7" s="11">
        <v>3.7</v>
      </c>
      <c r="AAL7" s="11">
        <v>25.5</v>
      </c>
      <c r="AAM7" s="9" t="s">
        <v>31</v>
      </c>
      <c r="AAN7" s="10" t="s">
        <v>73</v>
      </c>
      <c r="AAO7" s="9">
        <v>200</v>
      </c>
      <c r="AAP7" s="11">
        <v>3.5</v>
      </c>
      <c r="AAQ7" s="11">
        <v>3.7</v>
      </c>
      <c r="AAR7" s="11">
        <v>25.5</v>
      </c>
      <c r="AAS7" s="9" t="s">
        <v>31</v>
      </c>
      <c r="AAT7" s="10" t="s">
        <v>73</v>
      </c>
      <c r="AAU7" s="9">
        <v>200</v>
      </c>
      <c r="AAV7" s="11">
        <v>3.5</v>
      </c>
      <c r="AAW7" s="11">
        <v>3.7</v>
      </c>
      <c r="AAX7" s="11">
        <v>25.5</v>
      </c>
      <c r="AAY7" s="9" t="s">
        <v>31</v>
      </c>
      <c r="AAZ7" s="10" t="s">
        <v>73</v>
      </c>
      <c r="ABA7" s="9">
        <v>200</v>
      </c>
      <c r="ABB7" s="11">
        <v>3.5</v>
      </c>
      <c r="ABC7" s="11">
        <v>3.7</v>
      </c>
      <c r="ABD7" s="11">
        <v>25.5</v>
      </c>
      <c r="ABE7" s="9" t="s">
        <v>31</v>
      </c>
      <c r="ABF7" s="10" t="s">
        <v>73</v>
      </c>
      <c r="ABG7" s="9">
        <v>200</v>
      </c>
      <c r="ABH7" s="11">
        <v>3.5</v>
      </c>
      <c r="ABI7" s="11">
        <v>3.7</v>
      </c>
      <c r="ABJ7" s="11">
        <v>25.5</v>
      </c>
      <c r="ABK7" s="9" t="s">
        <v>31</v>
      </c>
      <c r="ABL7" s="10" t="s">
        <v>73</v>
      </c>
      <c r="ABM7" s="9">
        <v>200</v>
      </c>
      <c r="ABN7" s="11">
        <v>3.5</v>
      </c>
      <c r="ABO7" s="11">
        <v>3.7</v>
      </c>
      <c r="ABP7" s="11">
        <v>25.5</v>
      </c>
      <c r="ABQ7" s="9" t="s">
        <v>31</v>
      </c>
      <c r="ABR7" s="10" t="s">
        <v>73</v>
      </c>
      <c r="ABS7" s="9">
        <v>200</v>
      </c>
      <c r="ABT7" s="11">
        <v>3.5</v>
      </c>
      <c r="ABU7" s="11">
        <v>3.7</v>
      </c>
      <c r="ABV7" s="11">
        <v>25.5</v>
      </c>
      <c r="ABW7" s="9" t="s">
        <v>31</v>
      </c>
      <c r="ABX7" s="10" t="s">
        <v>73</v>
      </c>
      <c r="ABY7" s="9">
        <v>200</v>
      </c>
      <c r="ABZ7" s="11">
        <v>3.5</v>
      </c>
      <c r="ACA7" s="11">
        <v>3.7</v>
      </c>
      <c r="ACB7" s="11">
        <v>25.5</v>
      </c>
      <c r="ACC7" s="9" t="s">
        <v>31</v>
      </c>
      <c r="ACD7" s="10" t="s">
        <v>73</v>
      </c>
      <c r="ACE7" s="9">
        <v>200</v>
      </c>
      <c r="ACF7" s="11">
        <v>3.5</v>
      </c>
      <c r="ACG7" s="11">
        <v>3.7</v>
      </c>
      <c r="ACH7" s="11">
        <v>25.5</v>
      </c>
      <c r="ACI7" s="9" t="s">
        <v>31</v>
      </c>
      <c r="ACJ7" s="10" t="s">
        <v>73</v>
      </c>
      <c r="ACK7" s="9">
        <v>200</v>
      </c>
      <c r="ACL7" s="11">
        <v>3.5</v>
      </c>
      <c r="ACM7" s="11">
        <v>3.7</v>
      </c>
      <c r="ACN7" s="11">
        <v>25.5</v>
      </c>
      <c r="ACO7" s="9" t="s">
        <v>31</v>
      </c>
      <c r="ACP7" s="10" t="s">
        <v>73</v>
      </c>
      <c r="ACQ7" s="9">
        <v>200</v>
      </c>
      <c r="ACR7" s="11">
        <v>3.5</v>
      </c>
      <c r="ACS7" s="11">
        <v>3.7</v>
      </c>
      <c r="ACT7" s="11">
        <v>25.5</v>
      </c>
      <c r="ACU7" s="9" t="s">
        <v>31</v>
      </c>
      <c r="ACV7" s="10" t="s">
        <v>73</v>
      </c>
      <c r="ACW7" s="9">
        <v>200</v>
      </c>
      <c r="ACX7" s="11">
        <v>3.5</v>
      </c>
      <c r="ACY7" s="11">
        <v>3.7</v>
      </c>
      <c r="ACZ7" s="11">
        <v>25.5</v>
      </c>
      <c r="ADA7" s="9" t="s">
        <v>31</v>
      </c>
      <c r="ADB7" s="10" t="s">
        <v>73</v>
      </c>
      <c r="ADC7" s="9">
        <v>200</v>
      </c>
      <c r="ADD7" s="11">
        <v>3.5</v>
      </c>
      <c r="ADE7" s="11">
        <v>3.7</v>
      </c>
      <c r="ADF7" s="11">
        <v>25.5</v>
      </c>
      <c r="ADG7" s="9" t="s">
        <v>31</v>
      </c>
      <c r="ADH7" s="10" t="s">
        <v>73</v>
      </c>
      <c r="ADI7" s="9">
        <v>200</v>
      </c>
      <c r="ADJ7" s="11">
        <v>3.5</v>
      </c>
      <c r="ADK7" s="11">
        <v>3.7</v>
      </c>
      <c r="ADL7" s="11">
        <v>25.5</v>
      </c>
      <c r="ADM7" s="9" t="s">
        <v>31</v>
      </c>
      <c r="ADN7" s="10" t="s">
        <v>73</v>
      </c>
      <c r="ADO7" s="9">
        <v>200</v>
      </c>
      <c r="ADP7" s="11">
        <v>3.5</v>
      </c>
      <c r="ADQ7" s="11">
        <v>3.7</v>
      </c>
      <c r="ADR7" s="11">
        <v>25.5</v>
      </c>
      <c r="ADS7" s="9" t="s">
        <v>31</v>
      </c>
      <c r="ADT7" s="10" t="s">
        <v>73</v>
      </c>
      <c r="ADU7" s="9">
        <v>200</v>
      </c>
      <c r="ADV7" s="11">
        <v>3.5</v>
      </c>
      <c r="ADW7" s="11">
        <v>3.7</v>
      </c>
      <c r="ADX7" s="11">
        <v>25.5</v>
      </c>
      <c r="ADY7" s="9" t="s">
        <v>31</v>
      </c>
      <c r="ADZ7" s="10" t="s">
        <v>73</v>
      </c>
      <c r="AEA7" s="9">
        <v>200</v>
      </c>
      <c r="AEB7" s="11">
        <v>3.5</v>
      </c>
      <c r="AEC7" s="11">
        <v>3.7</v>
      </c>
      <c r="AED7" s="11">
        <v>25.5</v>
      </c>
      <c r="AEE7" s="9" t="s">
        <v>31</v>
      </c>
      <c r="AEF7" s="10" t="s">
        <v>73</v>
      </c>
      <c r="AEG7" s="9">
        <v>200</v>
      </c>
      <c r="AEH7" s="11">
        <v>3.5</v>
      </c>
      <c r="AEI7" s="11">
        <v>3.7</v>
      </c>
      <c r="AEJ7" s="11">
        <v>25.5</v>
      </c>
      <c r="AEK7" s="9" t="s">
        <v>31</v>
      </c>
      <c r="AEL7" s="10" t="s">
        <v>73</v>
      </c>
      <c r="AEM7" s="9">
        <v>200</v>
      </c>
      <c r="AEN7" s="11">
        <v>3.5</v>
      </c>
      <c r="AEO7" s="11">
        <v>3.7</v>
      </c>
      <c r="AEP7" s="11">
        <v>25.5</v>
      </c>
      <c r="AEQ7" s="9" t="s">
        <v>31</v>
      </c>
      <c r="AER7" s="10" t="s">
        <v>73</v>
      </c>
      <c r="AES7" s="9">
        <v>200</v>
      </c>
      <c r="AET7" s="11">
        <v>3.5</v>
      </c>
      <c r="AEU7" s="11">
        <v>3.7</v>
      </c>
      <c r="AEV7" s="11">
        <v>25.5</v>
      </c>
      <c r="AEW7" s="9" t="s">
        <v>31</v>
      </c>
      <c r="AEX7" s="10" t="s">
        <v>73</v>
      </c>
      <c r="AEY7" s="9">
        <v>200</v>
      </c>
      <c r="AEZ7" s="11">
        <v>3.5</v>
      </c>
      <c r="AFA7" s="11">
        <v>3.7</v>
      </c>
      <c r="AFB7" s="11">
        <v>25.5</v>
      </c>
      <c r="AFC7" s="9" t="s">
        <v>31</v>
      </c>
      <c r="AFD7" s="10" t="s">
        <v>73</v>
      </c>
      <c r="AFE7" s="9">
        <v>200</v>
      </c>
      <c r="AFF7" s="11">
        <v>3.5</v>
      </c>
      <c r="AFG7" s="11">
        <v>3.7</v>
      </c>
      <c r="AFH7" s="11">
        <v>25.5</v>
      </c>
      <c r="AFI7" s="9" t="s">
        <v>31</v>
      </c>
      <c r="AFJ7" s="10" t="s">
        <v>73</v>
      </c>
      <c r="AFK7" s="9">
        <v>200</v>
      </c>
      <c r="AFL7" s="11">
        <v>3.5</v>
      </c>
      <c r="AFM7" s="11">
        <v>3.7</v>
      </c>
      <c r="AFN7" s="11">
        <v>25.5</v>
      </c>
      <c r="AFO7" s="9" t="s">
        <v>31</v>
      </c>
      <c r="AFP7" s="10" t="s">
        <v>73</v>
      </c>
      <c r="AFQ7" s="9">
        <v>200</v>
      </c>
      <c r="AFR7" s="11">
        <v>3.5</v>
      </c>
      <c r="AFS7" s="11">
        <v>3.7</v>
      </c>
      <c r="AFT7" s="11">
        <v>25.5</v>
      </c>
      <c r="AFU7" s="9" t="s">
        <v>31</v>
      </c>
      <c r="AFV7" s="10" t="s">
        <v>73</v>
      </c>
      <c r="AFW7" s="9">
        <v>200</v>
      </c>
      <c r="AFX7" s="11">
        <v>3.5</v>
      </c>
      <c r="AFY7" s="11">
        <v>3.7</v>
      </c>
      <c r="AFZ7" s="11">
        <v>25.5</v>
      </c>
      <c r="AGA7" s="9" t="s">
        <v>31</v>
      </c>
      <c r="AGB7" s="10" t="s">
        <v>73</v>
      </c>
      <c r="AGC7" s="9">
        <v>200</v>
      </c>
      <c r="AGD7" s="11">
        <v>3.5</v>
      </c>
      <c r="AGE7" s="11">
        <v>3.7</v>
      </c>
      <c r="AGF7" s="11">
        <v>25.5</v>
      </c>
      <c r="AGG7" s="9" t="s">
        <v>31</v>
      </c>
      <c r="AGH7" s="10" t="s">
        <v>73</v>
      </c>
      <c r="AGI7" s="9">
        <v>200</v>
      </c>
      <c r="AGJ7" s="11">
        <v>3.5</v>
      </c>
      <c r="AGK7" s="11">
        <v>3.7</v>
      </c>
      <c r="AGL7" s="11">
        <v>25.5</v>
      </c>
      <c r="AGM7" s="9" t="s">
        <v>31</v>
      </c>
      <c r="AGN7" s="10" t="s">
        <v>73</v>
      </c>
      <c r="AGO7" s="9">
        <v>200</v>
      </c>
      <c r="AGP7" s="11">
        <v>3.5</v>
      </c>
      <c r="AGQ7" s="11">
        <v>3.7</v>
      </c>
      <c r="AGR7" s="11">
        <v>25.5</v>
      </c>
      <c r="AGS7" s="9" t="s">
        <v>31</v>
      </c>
      <c r="AGT7" s="10" t="s">
        <v>73</v>
      </c>
      <c r="AGU7" s="9">
        <v>200</v>
      </c>
      <c r="AGV7" s="11">
        <v>3.5</v>
      </c>
      <c r="AGW7" s="11">
        <v>3.7</v>
      </c>
      <c r="AGX7" s="11">
        <v>25.5</v>
      </c>
      <c r="AGY7" s="9" t="s">
        <v>31</v>
      </c>
      <c r="AGZ7" s="10" t="s">
        <v>73</v>
      </c>
      <c r="AHA7" s="9">
        <v>200</v>
      </c>
      <c r="AHB7" s="11">
        <v>3.5</v>
      </c>
      <c r="AHC7" s="11">
        <v>3.7</v>
      </c>
      <c r="AHD7" s="11">
        <v>25.5</v>
      </c>
      <c r="AHE7" s="9" t="s">
        <v>31</v>
      </c>
      <c r="AHF7" s="10" t="s">
        <v>73</v>
      </c>
      <c r="AHG7" s="9">
        <v>200</v>
      </c>
      <c r="AHH7" s="11">
        <v>3.5</v>
      </c>
      <c r="AHI7" s="11">
        <v>3.7</v>
      </c>
      <c r="AHJ7" s="11">
        <v>25.5</v>
      </c>
      <c r="AHK7" s="9" t="s">
        <v>31</v>
      </c>
      <c r="AHL7" s="10" t="s">
        <v>73</v>
      </c>
      <c r="AHM7" s="9">
        <v>200</v>
      </c>
      <c r="AHN7" s="11">
        <v>3.5</v>
      </c>
      <c r="AHO7" s="11">
        <v>3.7</v>
      </c>
      <c r="AHP7" s="11">
        <v>25.5</v>
      </c>
      <c r="AHQ7" s="9" t="s">
        <v>31</v>
      </c>
      <c r="AHR7" s="10" t="s">
        <v>73</v>
      </c>
      <c r="AHS7" s="9">
        <v>200</v>
      </c>
      <c r="AHT7" s="11">
        <v>3.5</v>
      </c>
      <c r="AHU7" s="11">
        <v>3.7</v>
      </c>
      <c r="AHV7" s="11">
        <v>25.5</v>
      </c>
      <c r="AHW7" s="9" t="s">
        <v>31</v>
      </c>
      <c r="AHX7" s="10" t="s">
        <v>73</v>
      </c>
      <c r="AHY7" s="9">
        <v>200</v>
      </c>
      <c r="AHZ7" s="11">
        <v>3.5</v>
      </c>
      <c r="AIA7" s="11">
        <v>3.7</v>
      </c>
      <c r="AIB7" s="11">
        <v>25.5</v>
      </c>
      <c r="AIC7" s="9" t="s">
        <v>31</v>
      </c>
      <c r="AID7" s="10" t="s">
        <v>73</v>
      </c>
      <c r="AIE7" s="9">
        <v>200</v>
      </c>
      <c r="AIF7" s="11">
        <v>3.5</v>
      </c>
      <c r="AIG7" s="11">
        <v>3.7</v>
      </c>
      <c r="AIH7" s="11">
        <v>25.5</v>
      </c>
      <c r="AII7" s="9" t="s">
        <v>31</v>
      </c>
      <c r="AIJ7" s="10" t="s">
        <v>73</v>
      </c>
      <c r="AIK7" s="9">
        <v>200</v>
      </c>
      <c r="AIL7" s="11">
        <v>3.5</v>
      </c>
      <c r="AIM7" s="11">
        <v>3.7</v>
      </c>
      <c r="AIN7" s="11">
        <v>25.5</v>
      </c>
      <c r="AIO7" s="9" t="s">
        <v>31</v>
      </c>
      <c r="AIP7" s="10" t="s">
        <v>73</v>
      </c>
      <c r="AIQ7" s="9">
        <v>200</v>
      </c>
      <c r="AIR7" s="11">
        <v>3.5</v>
      </c>
      <c r="AIS7" s="11">
        <v>3.7</v>
      </c>
      <c r="AIT7" s="11">
        <v>25.5</v>
      </c>
      <c r="AIU7" s="9" t="s">
        <v>31</v>
      </c>
      <c r="AIV7" s="10" t="s">
        <v>73</v>
      </c>
      <c r="AIW7" s="9">
        <v>200</v>
      </c>
      <c r="AIX7" s="11">
        <v>3.5</v>
      </c>
      <c r="AIY7" s="11">
        <v>3.7</v>
      </c>
      <c r="AIZ7" s="11">
        <v>25.5</v>
      </c>
      <c r="AJA7" s="9" t="s">
        <v>31</v>
      </c>
      <c r="AJB7" s="10" t="s">
        <v>73</v>
      </c>
      <c r="AJC7" s="9">
        <v>200</v>
      </c>
      <c r="AJD7" s="11">
        <v>3.5</v>
      </c>
      <c r="AJE7" s="11">
        <v>3.7</v>
      </c>
      <c r="AJF7" s="11">
        <v>25.5</v>
      </c>
      <c r="AJG7" s="9" t="s">
        <v>31</v>
      </c>
      <c r="AJH7" s="10" t="s">
        <v>73</v>
      </c>
      <c r="AJI7" s="9">
        <v>200</v>
      </c>
      <c r="AJJ7" s="11">
        <v>3.5</v>
      </c>
      <c r="AJK7" s="11">
        <v>3.7</v>
      </c>
      <c r="AJL7" s="11">
        <v>25.5</v>
      </c>
      <c r="AJM7" s="9" t="s">
        <v>31</v>
      </c>
      <c r="AJN7" s="10" t="s">
        <v>73</v>
      </c>
      <c r="AJO7" s="9">
        <v>200</v>
      </c>
      <c r="AJP7" s="11">
        <v>3.5</v>
      </c>
      <c r="AJQ7" s="11">
        <v>3.7</v>
      </c>
      <c r="AJR7" s="11">
        <v>25.5</v>
      </c>
      <c r="AJS7" s="9" t="s">
        <v>31</v>
      </c>
      <c r="AJT7" s="10" t="s">
        <v>73</v>
      </c>
      <c r="AJU7" s="9">
        <v>200</v>
      </c>
      <c r="AJV7" s="11">
        <v>3.5</v>
      </c>
      <c r="AJW7" s="11">
        <v>3.7</v>
      </c>
      <c r="AJX7" s="11">
        <v>25.5</v>
      </c>
      <c r="AJY7" s="9" t="s">
        <v>31</v>
      </c>
      <c r="AJZ7" s="10" t="s">
        <v>73</v>
      </c>
      <c r="AKA7" s="9">
        <v>200</v>
      </c>
      <c r="AKB7" s="11">
        <v>3.5</v>
      </c>
      <c r="AKC7" s="11">
        <v>3.7</v>
      </c>
      <c r="AKD7" s="11">
        <v>25.5</v>
      </c>
      <c r="AKE7" s="9" t="s">
        <v>31</v>
      </c>
      <c r="AKF7" s="10" t="s">
        <v>73</v>
      </c>
      <c r="AKG7" s="9">
        <v>200</v>
      </c>
      <c r="AKH7" s="11">
        <v>3.5</v>
      </c>
      <c r="AKI7" s="11">
        <v>3.7</v>
      </c>
      <c r="AKJ7" s="11">
        <v>25.5</v>
      </c>
      <c r="AKK7" s="9" t="s">
        <v>31</v>
      </c>
      <c r="AKL7" s="10" t="s">
        <v>73</v>
      </c>
      <c r="AKM7" s="9">
        <v>200</v>
      </c>
      <c r="AKN7" s="11">
        <v>3.5</v>
      </c>
      <c r="AKO7" s="11">
        <v>3.7</v>
      </c>
      <c r="AKP7" s="11">
        <v>25.5</v>
      </c>
      <c r="AKQ7" s="9" t="s">
        <v>31</v>
      </c>
      <c r="AKR7" s="10" t="s">
        <v>73</v>
      </c>
      <c r="AKS7" s="9">
        <v>200</v>
      </c>
      <c r="AKT7" s="11">
        <v>3.5</v>
      </c>
      <c r="AKU7" s="11">
        <v>3.7</v>
      </c>
      <c r="AKV7" s="11">
        <v>25.5</v>
      </c>
      <c r="AKW7" s="9" t="s">
        <v>31</v>
      </c>
      <c r="AKX7" s="10" t="s">
        <v>73</v>
      </c>
      <c r="AKY7" s="9">
        <v>200</v>
      </c>
      <c r="AKZ7" s="11">
        <v>3.5</v>
      </c>
      <c r="ALA7" s="11">
        <v>3.7</v>
      </c>
      <c r="ALB7" s="11">
        <v>25.5</v>
      </c>
      <c r="ALC7" s="9" t="s">
        <v>31</v>
      </c>
      <c r="ALD7" s="10" t="s">
        <v>73</v>
      </c>
      <c r="ALE7" s="9">
        <v>200</v>
      </c>
      <c r="ALF7" s="11">
        <v>3.5</v>
      </c>
      <c r="ALG7" s="11">
        <v>3.7</v>
      </c>
      <c r="ALH7" s="11">
        <v>25.5</v>
      </c>
      <c r="ALI7" s="9" t="s">
        <v>31</v>
      </c>
      <c r="ALJ7" s="10" t="s">
        <v>73</v>
      </c>
      <c r="ALK7" s="9">
        <v>200</v>
      </c>
      <c r="ALL7" s="11">
        <v>3.5</v>
      </c>
      <c r="ALM7" s="11">
        <v>3.7</v>
      </c>
      <c r="ALN7" s="11">
        <v>25.5</v>
      </c>
      <c r="ALO7" s="9" t="s">
        <v>31</v>
      </c>
      <c r="ALP7" s="10" t="s">
        <v>73</v>
      </c>
      <c r="ALQ7" s="9">
        <v>200</v>
      </c>
      <c r="ALR7" s="11">
        <v>3.5</v>
      </c>
      <c r="ALS7" s="11">
        <v>3.7</v>
      </c>
      <c r="ALT7" s="11">
        <v>25.5</v>
      </c>
      <c r="ALU7" s="9" t="s">
        <v>31</v>
      </c>
      <c r="ALV7" s="10" t="s">
        <v>73</v>
      </c>
      <c r="ALW7" s="9">
        <v>200</v>
      </c>
      <c r="ALX7" s="11">
        <v>3.5</v>
      </c>
      <c r="ALY7" s="11">
        <v>3.7</v>
      </c>
      <c r="ALZ7" s="11">
        <v>25.5</v>
      </c>
      <c r="AMA7" s="9" t="s">
        <v>31</v>
      </c>
      <c r="AMB7" s="10" t="s">
        <v>73</v>
      </c>
      <c r="AMC7" s="9">
        <v>200</v>
      </c>
      <c r="AMD7" s="11">
        <v>3.5</v>
      </c>
      <c r="AME7" s="11">
        <v>3.7</v>
      </c>
      <c r="AMF7" s="11">
        <v>25.5</v>
      </c>
      <c r="AMG7" s="9" t="s">
        <v>31</v>
      </c>
      <c r="AMH7" s="10" t="s">
        <v>73</v>
      </c>
      <c r="AMI7" s="9">
        <v>200</v>
      </c>
      <c r="AMJ7" s="11">
        <v>3.5</v>
      </c>
    </row>
    <row r="8" spans="1:1024" ht="15.6" x14ac:dyDescent="0.3">
      <c r="A8" s="9"/>
      <c r="B8" s="10" t="s">
        <v>110</v>
      </c>
      <c r="C8" s="9">
        <v>30</v>
      </c>
      <c r="D8" s="11">
        <v>6.45</v>
      </c>
      <c r="E8" s="11">
        <v>7.27</v>
      </c>
      <c r="F8" s="11">
        <v>17.77</v>
      </c>
      <c r="G8" s="9">
        <v>162.25</v>
      </c>
      <c r="H8" s="9">
        <v>0.06</v>
      </c>
      <c r="I8" s="9">
        <v>7.0000000000000007E-2</v>
      </c>
      <c r="J8" s="9">
        <v>0.11</v>
      </c>
      <c r="K8" s="9">
        <v>0.05</v>
      </c>
      <c r="L8" s="9">
        <v>0.15</v>
      </c>
      <c r="M8" s="9">
        <v>139</v>
      </c>
      <c r="N8" s="9">
        <v>106.6</v>
      </c>
      <c r="O8" s="9">
        <v>0.61</v>
      </c>
      <c r="P8" s="9">
        <v>0.01</v>
      </c>
      <c r="Q8" s="9">
        <v>14.65</v>
      </c>
      <c r="R8" s="9">
        <v>0.98</v>
      </c>
    </row>
    <row r="9" spans="1:1024" ht="15.75" customHeight="1" x14ac:dyDescent="0.3">
      <c r="A9" s="22" t="s">
        <v>34</v>
      </c>
      <c r="B9" s="22"/>
      <c r="C9" s="22"/>
      <c r="D9" s="6">
        <f t="shared" ref="D9:R9" si="0">SUM(D6:D8)</f>
        <v>13.45</v>
      </c>
      <c r="E9" s="6">
        <f t="shared" si="0"/>
        <v>15.969999999999999</v>
      </c>
      <c r="F9" s="6">
        <f t="shared" si="0"/>
        <v>68.47</v>
      </c>
      <c r="G9" s="5">
        <f t="shared" si="0"/>
        <v>345.05</v>
      </c>
      <c r="H9" s="5">
        <f t="shared" si="0"/>
        <v>0.16</v>
      </c>
      <c r="I9" s="5">
        <f t="shared" si="0"/>
        <v>200.17</v>
      </c>
      <c r="J9" s="5">
        <f t="shared" si="0"/>
        <v>7.0100000000000007</v>
      </c>
      <c r="K9" s="5">
        <f t="shared" si="0"/>
        <v>3.7869999999999999</v>
      </c>
      <c r="L9" s="5">
        <f t="shared" si="0"/>
        <v>25.65</v>
      </c>
      <c r="M9" s="5">
        <f t="shared" si="0"/>
        <v>266.39999999999998</v>
      </c>
      <c r="N9" s="5">
        <f t="shared" si="0"/>
        <v>290.10000000000002</v>
      </c>
      <c r="O9" s="5">
        <f t="shared" si="0"/>
        <v>200.61</v>
      </c>
      <c r="P9" s="5">
        <f t="shared" si="0"/>
        <v>3.51</v>
      </c>
      <c r="Q9" s="5">
        <f t="shared" si="0"/>
        <v>69.45</v>
      </c>
      <c r="R9" s="5">
        <f t="shared" si="0"/>
        <v>26.78</v>
      </c>
    </row>
    <row r="10" spans="1:1024" ht="15.75" customHeight="1" x14ac:dyDescent="0.3">
      <c r="A10" s="19" t="s">
        <v>35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024" ht="78" x14ac:dyDescent="0.3">
      <c r="A11" s="9"/>
      <c r="B11" s="10" t="s">
        <v>111</v>
      </c>
      <c r="C11" s="9">
        <v>200</v>
      </c>
      <c r="D11" s="11">
        <v>10.3</v>
      </c>
      <c r="E11" s="11">
        <v>6.3</v>
      </c>
      <c r="F11" s="11">
        <v>40.1</v>
      </c>
      <c r="G11" s="9">
        <v>248.3</v>
      </c>
      <c r="H11" s="9">
        <v>0.1</v>
      </c>
      <c r="I11" s="9">
        <v>4.2000000000000003E-2</v>
      </c>
      <c r="J11" s="9">
        <v>0.39</v>
      </c>
      <c r="K11" s="9">
        <v>3.2000000000000001E-2</v>
      </c>
      <c r="L11" s="9">
        <v>1.02</v>
      </c>
      <c r="M11" s="9">
        <v>125.6</v>
      </c>
      <c r="N11" s="9">
        <v>306.3</v>
      </c>
      <c r="O11" s="9">
        <v>3.9</v>
      </c>
      <c r="P11" s="9">
        <v>0.01</v>
      </c>
      <c r="Q11" s="9">
        <v>37.18</v>
      </c>
      <c r="R11" s="9">
        <v>1.4</v>
      </c>
    </row>
    <row r="12" spans="1:1024" ht="93.6" x14ac:dyDescent="0.3">
      <c r="A12" s="9"/>
      <c r="B12" s="10" t="s">
        <v>112</v>
      </c>
      <c r="C12" s="9" t="s">
        <v>113</v>
      </c>
      <c r="D12" s="11">
        <v>6.57</v>
      </c>
      <c r="E12" s="11">
        <v>4.1900000000000004</v>
      </c>
      <c r="F12" s="11">
        <v>32.32</v>
      </c>
      <c r="G12" s="9">
        <v>185.19</v>
      </c>
      <c r="H12" s="9">
        <v>0.06</v>
      </c>
      <c r="I12" s="9">
        <v>0.03</v>
      </c>
      <c r="J12" s="9">
        <v>0</v>
      </c>
      <c r="K12" s="9">
        <v>0.03</v>
      </c>
      <c r="L12" s="9">
        <v>2.5499999999999998</v>
      </c>
      <c r="M12" s="9">
        <v>18.12</v>
      </c>
      <c r="N12" s="9">
        <v>157.03</v>
      </c>
      <c r="O12" s="9">
        <v>0.89</v>
      </c>
      <c r="P12" s="9">
        <v>1.4E-3</v>
      </c>
      <c r="Q12" s="9">
        <v>104.45</v>
      </c>
      <c r="R12" s="9">
        <v>3.55</v>
      </c>
    </row>
    <row r="13" spans="1:1024" ht="62.4" x14ac:dyDescent="0.3">
      <c r="A13" s="9"/>
      <c r="B13" s="10" t="s">
        <v>114</v>
      </c>
      <c r="C13" s="9">
        <v>80</v>
      </c>
      <c r="D13" s="11">
        <v>13.5</v>
      </c>
      <c r="E13" s="11">
        <v>10.9</v>
      </c>
      <c r="F13" s="11">
        <v>5.3</v>
      </c>
      <c r="G13" s="9">
        <v>171.6</v>
      </c>
      <c r="H13" s="9">
        <v>7.0000000000000007E-2</v>
      </c>
      <c r="I13" s="9">
        <v>0.23</v>
      </c>
      <c r="J13" s="9">
        <v>0.75</v>
      </c>
      <c r="K13" s="9">
        <v>0.2</v>
      </c>
      <c r="L13" s="9">
        <v>0.02</v>
      </c>
      <c r="M13" s="9">
        <v>73.739999999999995</v>
      </c>
      <c r="N13" s="9">
        <v>184.82</v>
      </c>
      <c r="O13" s="9">
        <v>2.2799999999999998</v>
      </c>
      <c r="P13" s="9">
        <v>0.03</v>
      </c>
      <c r="Q13" s="9">
        <v>29.86</v>
      </c>
      <c r="R13" s="9">
        <v>1.93</v>
      </c>
    </row>
    <row r="14" spans="1:1024" ht="15.6" x14ac:dyDescent="0.3">
      <c r="A14" s="9"/>
      <c r="B14" s="10" t="s">
        <v>59</v>
      </c>
      <c r="C14" s="9">
        <v>60</v>
      </c>
      <c r="D14" s="11">
        <v>0.48</v>
      </c>
      <c r="E14" s="11">
        <v>0.1</v>
      </c>
      <c r="F14" s="11">
        <v>47.88</v>
      </c>
      <c r="G14" s="9">
        <v>195.6</v>
      </c>
      <c r="H14" s="9">
        <v>0</v>
      </c>
      <c r="I14" s="9">
        <v>0.02</v>
      </c>
      <c r="J14" s="9">
        <v>0</v>
      </c>
      <c r="K14" s="9">
        <v>0</v>
      </c>
      <c r="L14" s="9">
        <v>0</v>
      </c>
      <c r="M14" s="9">
        <v>25</v>
      </c>
      <c r="N14" s="9">
        <v>12</v>
      </c>
      <c r="O14" s="9">
        <v>0</v>
      </c>
      <c r="P14" s="9">
        <v>0</v>
      </c>
      <c r="Q14" s="9">
        <v>6</v>
      </c>
      <c r="R14" s="9">
        <v>1.4</v>
      </c>
    </row>
    <row r="15" spans="1:1024" ht="46.8" x14ac:dyDescent="0.3">
      <c r="A15" s="9">
        <v>943</v>
      </c>
      <c r="B15" s="10" t="s">
        <v>115</v>
      </c>
      <c r="C15" s="9">
        <v>200</v>
      </c>
      <c r="D15" s="11">
        <v>4</v>
      </c>
      <c r="E15" s="11">
        <v>3.54</v>
      </c>
      <c r="F15" s="11">
        <v>17.57</v>
      </c>
      <c r="G15" s="9">
        <v>23.57</v>
      </c>
      <c r="H15" s="9">
        <v>0.06</v>
      </c>
      <c r="I15" s="9"/>
      <c r="J15" s="9">
        <v>1.58</v>
      </c>
      <c r="K15" s="9">
        <v>24.4</v>
      </c>
      <c r="L15" s="9" t="s">
        <v>41</v>
      </c>
      <c r="M15" s="9">
        <v>152.19999999999999</v>
      </c>
      <c r="N15" s="9">
        <v>124.6</v>
      </c>
      <c r="O15" s="9"/>
      <c r="P15" s="9"/>
      <c r="Q15" s="9">
        <v>21.34</v>
      </c>
      <c r="R15" s="9"/>
    </row>
    <row r="16" spans="1:1024" ht="15.6" x14ac:dyDescent="0.3">
      <c r="A16" s="9">
        <v>0.33</v>
      </c>
      <c r="B16" s="10" t="s">
        <v>42</v>
      </c>
      <c r="C16" s="9">
        <v>50</v>
      </c>
      <c r="D16" s="11">
        <v>1.52</v>
      </c>
      <c r="E16" s="11">
        <v>0.16</v>
      </c>
      <c r="F16" s="11">
        <v>9.84</v>
      </c>
      <c r="G16" s="9">
        <v>95.4</v>
      </c>
      <c r="H16" s="9">
        <v>0.02</v>
      </c>
      <c r="I16" s="9">
        <v>0.01</v>
      </c>
      <c r="J16" s="9">
        <v>0.44</v>
      </c>
      <c r="K16" s="9">
        <v>0</v>
      </c>
      <c r="L16" s="9">
        <v>0.7</v>
      </c>
      <c r="M16" s="9">
        <v>4</v>
      </c>
      <c r="N16" s="9">
        <v>13</v>
      </c>
      <c r="O16" s="9">
        <v>8.0000000000000002E-3</v>
      </c>
      <c r="P16" s="9">
        <v>3.0000000000000001E-3</v>
      </c>
      <c r="Q16" s="9">
        <v>0</v>
      </c>
      <c r="R16" s="9">
        <v>0.22</v>
      </c>
    </row>
    <row r="17" spans="1:18" ht="15.75" customHeight="1" x14ac:dyDescent="0.3">
      <c r="A17" s="19" t="s">
        <v>44</v>
      </c>
      <c r="B17" s="19"/>
      <c r="C17" s="19"/>
      <c r="D17" s="6">
        <f>SUM(D6:D16)</f>
        <v>63.27</v>
      </c>
      <c r="E17" s="6">
        <f>SUM(E6:E16)</f>
        <v>57.129999999999988</v>
      </c>
      <c r="F17" s="6">
        <f>SUM(F6:F16)</f>
        <v>289.95</v>
      </c>
      <c r="G17" s="5">
        <f>SUM(G11:G16)</f>
        <v>919.66000000000008</v>
      </c>
      <c r="H17" s="5">
        <f t="shared" ref="H17:R17" si="1">SUM(H6:H16)</f>
        <v>0.63000000000000012</v>
      </c>
      <c r="I17" s="5">
        <f t="shared" si="1"/>
        <v>400.67199999999991</v>
      </c>
      <c r="J17" s="5">
        <f t="shared" si="1"/>
        <v>17.180000000000003</v>
      </c>
      <c r="K17" s="5">
        <f t="shared" si="1"/>
        <v>32.235999999999997</v>
      </c>
      <c r="L17" s="5">
        <f t="shared" si="1"/>
        <v>55.59</v>
      </c>
      <c r="M17" s="5">
        <f t="shared" si="1"/>
        <v>931.46</v>
      </c>
      <c r="N17" s="5">
        <f t="shared" si="1"/>
        <v>1377.9499999999998</v>
      </c>
      <c r="O17" s="5">
        <f t="shared" si="1"/>
        <v>408.29799999999994</v>
      </c>
      <c r="P17" s="5">
        <f t="shared" si="1"/>
        <v>7.0644</v>
      </c>
      <c r="Q17" s="5">
        <f t="shared" si="1"/>
        <v>337.73</v>
      </c>
      <c r="R17" s="5">
        <f t="shared" si="1"/>
        <v>62.059999999999995</v>
      </c>
    </row>
    <row r="18" spans="1:18" ht="15.75" customHeight="1" x14ac:dyDescent="0.3">
      <c r="A18" s="20" t="s">
        <v>45</v>
      </c>
      <c r="B18" s="20"/>
      <c r="C18" s="20"/>
      <c r="D18" s="11">
        <f t="shared" ref="D18:R18" si="2">D9+D17</f>
        <v>76.72</v>
      </c>
      <c r="E18" s="11">
        <f t="shared" si="2"/>
        <v>73.099999999999994</v>
      </c>
      <c r="F18" s="11">
        <f t="shared" si="2"/>
        <v>358.41999999999996</v>
      </c>
      <c r="G18" s="9">
        <f t="shared" si="2"/>
        <v>1264.71</v>
      </c>
      <c r="H18" s="9">
        <f t="shared" si="2"/>
        <v>0.79000000000000015</v>
      </c>
      <c r="I18" s="9">
        <f t="shared" si="2"/>
        <v>600.84199999999987</v>
      </c>
      <c r="J18" s="9">
        <f t="shared" si="2"/>
        <v>24.190000000000005</v>
      </c>
      <c r="K18" s="9">
        <f t="shared" si="2"/>
        <v>36.022999999999996</v>
      </c>
      <c r="L18" s="9">
        <f t="shared" si="2"/>
        <v>81.240000000000009</v>
      </c>
      <c r="M18" s="9">
        <f t="shared" si="2"/>
        <v>1197.8600000000001</v>
      </c>
      <c r="N18" s="9">
        <f t="shared" si="2"/>
        <v>1668.0499999999997</v>
      </c>
      <c r="O18" s="9">
        <f t="shared" si="2"/>
        <v>608.9079999999999</v>
      </c>
      <c r="P18" s="9">
        <f t="shared" si="2"/>
        <v>10.574400000000001</v>
      </c>
      <c r="Q18" s="9">
        <f t="shared" si="2"/>
        <v>407.18</v>
      </c>
      <c r="R18" s="9">
        <f t="shared" si="2"/>
        <v>88.84</v>
      </c>
    </row>
  </sheetData>
  <mergeCells count="17">
    <mergeCell ref="A1:J1"/>
    <mergeCell ref="K1:O1"/>
    <mergeCell ref="A2:B2"/>
    <mergeCell ref="D2:E2"/>
    <mergeCell ref="K2:L2"/>
    <mergeCell ref="M2:N2"/>
    <mergeCell ref="A18:C18"/>
    <mergeCell ref="H3:L3"/>
    <mergeCell ref="M3:R3"/>
    <mergeCell ref="A9:C9"/>
    <mergeCell ref="A10:R10"/>
    <mergeCell ref="A17:C17"/>
    <mergeCell ref="A3:A4"/>
    <mergeCell ref="B3:B4"/>
    <mergeCell ref="C3:C4"/>
    <mergeCell ref="D3:F3"/>
    <mergeCell ref="G3:G4"/>
  </mergeCells>
  <pageMargins left="0.7" right="0.7" top="0.75" bottom="0.75" header="0.51180555555555496" footer="0.51180555555555496"/>
  <pageSetup paperSize="9" scale="90" firstPageNumber="0" fitToWidth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V21"/>
  <sheetViews>
    <sheetView zoomScaleNormal="100" workbookViewId="0">
      <pane ySplit="4" topLeftCell="A5" activePane="bottomLeft" state="frozen"/>
      <selection pane="bottomLeft" activeCell="A8" sqref="A8:R8"/>
    </sheetView>
  </sheetViews>
  <sheetFormatPr defaultColWidth="8.6640625" defaultRowHeight="14.4" x14ac:dyDescent="0.3"/>
  <cols>
    <col min="1" max="1" width="6.44140625" customWidth="1"/>
    <col min="2" max="2" width="18" customWidth="1"/>
    <col min="4" max="4" width="5.88671875" style="13" customWidth="1"/>
    <col min="5" max="5" width="5.109375" style="13" customWidth="1"/>
    <col min="6" max="6" width="6.33203125" style="13" customWidth="1"/>
    <col min="8" max="8" width="6.88671875" customWidth="1"/>
    <col min="9" max="10" width="6" customWidth="1"/>
    <col min="11" max="12" width="5.44140625" customWidth="1"/>
    <col min="13" max="13" width="6.109375" customWidth="1"/>
    <col min="14" max="15" width="5.5546875" customWidth="1"/>
  </cols>
  <sheetData>
    <row r="1" spans="1:308" ht="18" customHeight="1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4" t="s">
        <v>1</v>
      </c>
      <c r="L1" s="24"/>
      <c r="M1" s="24"/>
      <c r="N1" s="24"/>
      <c r="O1" s="24"/>
    </row>
    <row r="2" spans="1:308" ht="13.5" customHeight="1" x14ac:dyDescent="0.3">
      <c r="A2" s="29" t="s">
        <v>2</v>
      </c>
      <c r="B2" s="29"/>
      <c r="C2" s="1"/>
      <c r="D2" s="29" t="s">
        <v>3</v>
      </c>
      <c r="E2" s="29"/>
      <c r="F2" s="14"/>
      <c r="G2" s="30" t="s">
        <v>4</v>
      </c>
      <c r="H2" s="30"/>
      <c r="I2" s="31" t="s">
        <v>46</v>
      </c>
      <c r="J2" s="31"/>
      <c r="K2" s="32" t="s">
        <v>6</v>
      </c>
      <c r="L2" s="32"/>
      <c r="M2" s="29" t="s">
        <v>7</v>
      </c>
      <c r="N2" s="29"/>
    </row>
    <row r="3" spans="1:308" ht="47.25" customHeight="1" x14ac:dyDescent="0.3">
      <c r="A3" s="21" t="s">
        <v>8</v>
      </c>
      <c r="B3" s="21" t="s">
        <v>9</v>
      </c>
      <c r="C3" s="21" t="s">
        <v>10</v>
      </c>
      <c r="D3" s="23" t="s">
        <v>11</v>
      </c>
      <c r="E3" s="23"/>
      <c r="F3" s="23"/>
      <c r="G3" s="21" t="s">
        <v>12</v>
      </c>
      <c r="H3" s="21" t="s">
        <v>13</v>
      </c>
      <c r="I3" s="21"/>
      <c r="J3" s="21"/>
      <c r="K3" s="21"/>
      <c r="L3" s="21"/>
      <c r="M3" s="21" t="s">
        <v>14</v>
      </c>
      <c r="N3" s="21"/>
      <c r="O3" s="21"/>
      <c r="P3" s="21"/>
      <c r="Q3" s="21"/>
      <c r="R3" s="21"/>
    </row>
    <row r="4" spans="1:308" ht="18" customHeight="1" x14ac:dyDescent="0.3">
      <c r="A4" s="21"/>
      <c r="B4" s="21"/>
      <c r="C4" s="21"/>
      <c r="D4" s="3" t="s">
        <v>15</v>
      </c>
      <c r="E4" s="3" t="s">
        <v>16</v>
      </c>
      <c r="F4" s="3" t="s">
        <v>17</v>
      </c>
      <c r="G4" s="21"/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24</v>
      </c>
      <c r="O4" s="2" t="s">
        <v>25</v>
      </c>
      <c r="P4" s="2" t="s">
        <v>26</v>
      </c>
      <c r="Q4" s="2" t="s">
        <v>27</v>
      </c>
      <c r="R4" s="4" t="s">
        <v>28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</row>
    <row r="5" spans="1:308" ht="15.6" x14ac:dyDescent="0.3">
      <c r="A5" s="5">
        <v>1</v>
      </c>
      <c r="B5" s="5">
        <v>2</v>
      </c>
      <c r="C5" s="5">
        <v>3</v>
      </c>
      <c r="D5" s="6">
        <v>4</v>
      </c>
      <c r="E5" s="6">
        <v>5</v>
      </c>
      <c r="F5" s="6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8">
        <v>18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</row>
    <row r="6" spans="1:308" ht="15.75" customHeight="1" x14ac:dyDescent="0.3">
      <c r="A6" s="27" t="s">
        <v>29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308" ht="46.8" x14ac:dyDescent="0.3">
      <c r="A7" s="9">
        <v>21.05</v>
      </c>
      <c r="B7" s="10" t="s">
        <v>47</v>
      </c>
      <c r="C7" s="9">
        <v>150</v>
      </c>
      <c r="D7" s="11">
        <v>3.7</v>
      </c>
      <c r="E7" s="11">
        <v>3.96</v>
      </c>
      <c r="F7" s="11">
        <v>38.880000000000003</v>
      </c>
      <c r="G7" s="9">
        <v>196.24</v>
      </c>
      <c r="H7" s="9">
        <v>0.03</v>
      </c>
      <c r="I7" s="9">
        <v>0.02</v>
      </c>
      <c r="J7" s="9">
        <v>0</v>
      </c>
      <c r="K7" s="9">
        <v>0.04</v>
      </c>
      <c r="L7" s="9">
        <v>0</v>
      </c>
      <c r="M7" s="9">
        <v>14.9</v>
      </c>
      <c r="N7" s="9">
        <v>79.400000000000006</v>
      </c>
      <c r="O7" s="9">
        <v>0</v>
      </c>
      <c r="P7" s="9">
        <v>1E-3</v>
      </c>
      <c r="Q7" s="9">
        <v>27.9</v>
      </c>
      <c r="R7" s="9">
        <v>0.59</v>
      </c>
    </row>
    <row r="8" spans="1:308" ht="15.6" x14ac:dyDescent="0.3">
      <c r="A8" s="9"/>
      <c r="B8" s="10" t="s">
        <v>59</v>
      </c>
      <c r="C8" s="9">
        <v>60</v>
      </c>
      <c r="D8" s="11">
        <v>0.48</v>
      </c>
      <c r="E8" s="11">
        <v>0.1</v>
      </c>
      <c r="F8" s="11">
        <v>47.88</v>
      </c>
      <c r="G8" s="9">
        <v>195.6</v>
      </c>
      <c r="H8" s="9">
        <v>0</v>
      </c>
      <c r="I8" s="9">
        <v>0.02</v>
      </c>
      <c r="J8" s="9">
        <v>0</v>
      </c>
      <c r="K8" s="9">
        <v>0</v>
      </c>
      <c r="L8" s="9">
        <v>0</v>
      </c>
      <c r="M8" s="9">
        <v>25</v>
      </c>
      <c r="N8" s="9">
        <v>12</v>
      </c>
      <c r="O8" s="9">
        <v>0</v>
      </c>
      <c r="P8" s="9">
        <v>0</v>
      </c>
      <c r="Q8" s="9">
        <v>6</v>
      </c>
      <c r="R8" s="9">
        <v>1.4</v>
      </c>
    </row>
    <row r="9" spans="1:308" ht="31.2" x14ac:dyDescent="0.3">
      <c r="A9" s="9">
        <v>943</v>
      </c>
      <c r="B9" s="10" t="s">
        <v>48</v>
      </c>
      <c r="C9" s="9">
        <v>200</v>
      </c>
      <c r="D9" s="11"/>
      <c r="E9" s="11"/>
      <c r="F9" s="11">
        <v>19.96</v>
      </c>
      <c r="G9" s="9">
        <v>74.900000000000006</v>
      </c>
      <c r="H9" s="9"/>
      <c r="I9" s="9"/>
      <c r="J9" s="9"/>
      <c r="K9" s="9">
        <v>0</v>
      </c>
      <c r="L9" s="9" t="s">
        <v>41</v>
      </c>
      <c r="M9" s="9">
        <v>0.4</v>
      </c>
      <c r="N9" s="9">
        <v>0</v>
      </c>
      <c r="O9" s="9"/>
      <c r="P9" s="9"/>
      <c r="Q9" s="9"/>
      <c r="R9" s="9">
        <v>0.06</v>
      </c>
    </row>
    <row r="10" spans="1:308" ht="31.2" x14ac:dyDescent="0.3">
      <c r="A10" s="9"/>
      <c r="B10" s="10" t="s">
        <v>49</v>
      </c>
      <c r="C10" s="9" t="s">
        <v>50</v>
      </c>
      <c r="D10" s="11">
        <v>0.6</v>
      </c>
      <c r="E10" s="11">
        <v>0.6</v>
      </c>
      <c r="F10" s="11">
        <v>15</v>
      </c>
      <c r="G10" s="9">
        <v>64.05</v>
      </c>
      <c r="H10" s="9">
        <v>0.06</v>
      </c>
      <c r="I10" s="9">
        <v>0.03</v>
      </c>
      <c r="J10" s="9">
        <v>15</v>
      </c>
      <c r="K10" s="9">
        <v>0.03</v>
      </c>
      <c r="L10" s="9">
        <v>0.3</v>
      </c>
      <c r="M10" s="9">
        <v>24</v>
      </c>
      <c r="N10" s="9">
        <v>16.5</v>
      </c>
      <c r="O10" s="9">
        <v>0</v>
      </c>
      <c r="P10" s="9">
        <v>3.0000000000000001E-3</v>
      </c>
      <c r="Q10" s="9">
        <v>13.5</v>
      </c>
      <c r="R10" s="9">
        <v>3.3</v>
      </c>
    </row>
    <row r="11" spans="1:308" ht="15.6" x14ac:dyDescent="0.3">
      <c r="A11" s="9">
        <v>0.08</v>
      </c>
      <c r="B11" s="10" t="s">
        <v>51</v>
      </c>
      <c r="C11" s="9">
        <v>40</v>
      </c>
      <c r="D11" s="11">
        <v>0.4</v>
      </c>
      <c r="E11" s="11">
        <v>0.32</v>
      </c>
      <c r="F11" s="11">
        <v>19.68</v>
      </c>
      <c r="G11" s="9">
        <v>8.8000000000000007</v>
      </c>
      <c r="H11" s="9">
        <v>0.04</v>
      </c>
      <c r="I11" s="9">
        <v>0.01</v>
      </c>
      <c r="J11" s="9">
        <v>0.88</v>
      </c>
      <c r="K11" s="9">
        <v>0</v>
      </c>
      <c r="L11" s="9">
        <v>0.7</v>
      </c>
      <c r="M11" s="9">
        <v>8</v>
      </c>
      <c r="N11" s="9">
        <v>26</v>
      </c>
      <c r="O11" s="9">
        <v>8.0000000000000002E-3</v>
      </c>
      <c r="P11" s="9">
        <v>3.0000000000000001E-3</v>
      </c>
      <c r="Q11" s="9">
        <v>0</v>
      </c>
      <c r="R11" s="9">
        <v>0.44</v>
      </c>
    </row>
    <row r="12" spans="1:308" ht="15.75" customHeight="1" x14ac:dyDescent="0.3">
      <c r="A12" s="22" t="s">
        <v>34</v>
      </c>
      <c r="B12" s="22"/>
      <c r="C12" s="22"/>
      <c r="D12" s="6">
        <f t="shared" ref="D12:R12" si="0">SUM(D7:D11)</f>
        <v>5.18</v>
      </c>
      <c r="E12" s="6">
        <f t="shared" si="0"/>
        <v>4.9799999999999995</v>
      </c>
      <c r="F12" s="6">
        <f t="shared" si="0"/>
        <v>141.4</v>
      </c>
      <c r="G12" s="5">
        <f t="shared" si="0"/>
        <v>539.58999999999992</v>
      </c>
      <c r="H12" s="5">
        <f t="shared" si="0"/>
        <v>0.13</v>
      </c>
      <c r="I12" s="5">
        <f t="shared" si="0"/>
        <v>0.08</v>
      </c>
      <c r="J12" s="5">
        <f t="shared" si="0"/>
        <v>15.88</v>
      </c>
      <c r="K12" s="5">
        <f t="shared" si="0"/>
        <v>7.0000000000000007E-2</v>
      </c>
      <c r="L12" s="5">
        <f t="shared" si="0"/>
        <v>1</v>
      </c>
      <c r="M12" s="5">
        <f t="shared" si="0"/>
        <v>72.3</v>
      </c>
      <c r="N12" s="5">
        <f t="shared" si="0"/>
        <v>133.9</v>
      </c>
      <c r="O12" s="5">
        <f t="shared" si="0"/>
        <v>8.0000000000000002E-3</v>
      </c>
      <c r="P12" s="5">
        <f t="shared" si="0"/>
        <v>7.0000000000000001E-3</v>
      </c>
      <c r="Q12" s="5">
        <f t="shared" si="0"/>
        <v>47.4</v>
      </c>
      <c r="R12" s="5">
        <f t="shared" si="0"/>
        <v>5.79</v>
      </c>
    </row>
    <row r="13" spans="1:308" ht="15.75" customHeight="1" x14ac:dyDescent="0.3">
      <c r="A13" s="19" t="s">
        <v>35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308" ht="46.8" x14ac:dyDescent="0.3">
      <c r="A14" s="9">
        <v>187</v>
      </c>
      <c r="B14" s="10" t="s">
        <v>52</v>
      </c>
      <c r="C14" s="9">
        <v>200</v>
      </c>
      <c r="D14" s="11">
        <v>1.97</v>
      </c>
      <c r="E14" s="11">
        <v>5.18</v>
      </c>
      <c r="F14" s="11">
        <v>8.9700000000000006</v>
      </c>
      <c r="G14" s="9">
        <v>88.14</v>
      </c>
      <c r="H14" s="9">
        <v>0.02</v>
      </c>
      <c r="I14" s="9">
        <v>0.02</v>
      </c>
      <c r="J14" s="9">
        <v>9.1999999999999993</v>
      </c>
      <c r="K14" s="9">
        <v>0.04</v>
      </c>
      <c r="L14" s="9">
        <v>0.08</v>
      </c>
      <c r="M14" s="9">
        <v>36.74</v>
      </c>
      <c r="N14" s="9">
        <v>24.2</v>
      </c>
      <c r="O14" s="9">
        <v>1.1599999999999999</v>
      </c>
      <c r="P14" s="9">
        <v>0</v>
      </c>
      <c r="Q14" s="9">
        <v>12.4</v>
      </c>
      <c r="R14" s="9">
        <v>0.4</v>
      </c>
    </row>
    <row r="15" spans="1:308" ht="31.2" x14ac:dyDescent="0.3">
      <c r="A15" s="9">
        <v>245</v>
      </c>
      <c r="B15" s="10" t="s">
        <v>53</v>
      </c>
      <c r="C15" s="9">
        <v>80</v>
      </c>
      <c r="D15" s="11">
        <v>17.77</v>
      </c>
      <c r="E15" s="11">
        <v>9.32</v>
      </c>
      <c r="F15" s="11">
        <v>2.39</v>
      </c>
      <c r="G15" s="9">
        <v>163.9</v>
      </c>
      <c r="H15" s="9">
        <v>0.18</v>
      </c>
      <c r="I15" s="9">
        <v>0.15</v>
      </c>
      <c r="J15" s="9">
        <v>0.8</v>
      </c>
      <c r="K15" s="9">
        <v>0.03</v>
      </c>
      <c r="L15" s="9">
        <v>0.1</v>
      </c>
      <c r="M15" s="9">
        <v>33.299999999999997</v>
      </c>
      <c r="N15" s="9">
        <v>10.1</v>
      </c>
      <c r="O15" s="9">
        <v>0.2</v>
      </c>
      <c r="P15" s="9">
        <v>8.9999999999999993E-3</v>
      </c>
      <c r="Q15" s="9">
        <v>18.420000000000002</v>
      </c>
      <c r="R15" s="9">
        <v>0.63</v>
      </c>
    </row>
    <row r="16" spans="1:308" ht="31.2" x14ac:dyDescent="0.3">
      <c r="A16" s="9">
        <v>520</v>
      </c>
      <c r="B16" s="10" t="s">
        <v>54</v>
      </c>
      <c r="C16" s="9">
        <v>150</v>
      </c>
      <c r="D16" s="11">
        <v>3.29</v>
      </c>
      <c r="E16" s="11">
        <v>7.06</v>
      </c>
      <c r="F16" s="11">
        <v>22.21</v>
      </c>
      <c r="G16" s="9">
        <v>159.99</v>
      </c>
      <c r="H16" s="9">
        <v>0.16</v>
      </c>
      <c r="I16" s="9">
        <v>0.13</v>
      </c>
      <c r="J16" s="9">
        <v>26.11</v>
      </c>
      <c r="K16" s="9">
        <v>0.1</v>
      </c>
      <c r="L16" s="9">
        <v>1.5</v>
      </c>
      <c r="M16" s="9">
        <v>42.52</v>
      </c>
      <c r="N16" s="9">
        <v>97.75</v>
      </c>
      <c r="O16" s="9">
        <v>0.3</v>
      </c>
      <c r="P16" s="9">
        <v>5.0000000000000001E-3</v>
      </c>
      <c r="Q16" s="9">
        <v>33.06</v>
      </c>
      <c r="R16" s="9">
        <v>1.9</v>
      </c>
    </row>
    <row r="17" spans="1:18" ht="31.2" x14ac:dyDescent="0.3">
      <c r="A17" s="9">
        <v>868</v>
      </c>
      <c r="B17" s="10" t="s">
        <v>55</v>
      </c>
      <c r="C17" s="9">
        <v>200</v>
      </c>
      <c r="D17" s="11">
        <v>0.22</v>
      </c>
      <c r="E17" s="11" t="s">
        <v>41</v>
      </c>
      <c r="F17" s="11">
        <v>24.42</v>
      </c>
      <c r="G17" s="9">
        <v>92.46</v>
      </c>
      <c r="H17" s="9">
        <v>0</v>
      </c>
      <c r="I17" s="9">
        <v>0</v>
      </c>
      <c r="J17" s="9">
        <v>0.2</v>
      </c>
      <c r="K17" s="9">
        <v>0</v>
      </c>
      <c r="L17" s="9">
        <v>0</v>
      </c>
      <c r="M17" s="9">
        <v>22.6</v>
      </c>
      <c r="N17" s="9">
        <v>7.7</v>
      </c>
      <c r="O17" s="9">
        <v>0</v>
      </c>
      <c r="P17" s="9">
        <v>0</v>
      </c>
      <c r="Q17" s="9">
        <v>3</v>
      </c>
      <c r="R17" s="9">
        <v>0.66</v>
      </c>
    </row>
    <row r="18" spans="1:18" ht="46.8" x14ac:dyDescent="0.3">
      <c r="A18" s="9">
        <v>38</v>
      </c>
      <c r="B18" s="10" t="s">
        <v>56</v>
      </c>
      <c r="C18" s="9">
        <v>60</v>
      </c>
      <c r="D18" s="11">
        <v>3.42</v>
      </c>
      <c r="E18" s="11">
        <v>4.5599999999999996</v>
      </c>
      <c r="F18" s="11">
        <v>16.079999999999998</v>
      </c>
      <c r="G18" s="9">
        <v>115.08</v>
      </c>
      <c r="H18" s="9">
        <v>0.06</v>
      </c>
      <c r="I18" s="9">
        <v>0.05</v>
      </c>
      <c r="J18" s="9">
        <v>2.76</v>
      </c>
      <c r="K18" s="9">
        <v>2.16</v>
      </c>
      <c r="L18" s="9">
        <v>5.34</v>
      </c>
      <c r="M18" s="9">
        <v>48.1</v>
      </c>
      <c r="N18" s="9">
        <v>106.38</v>
      </c>
      <c r="O18" s="9">
        <v>0.54</v>
      </c>
      <c r="P18" s="9">
        <v>2E-3</v>
      </c>
      <c r="Q18" s="9">
        <v>45.18</v>
      </c>
      <c r="R18" s="9">
        <v>0.9</v>
      </c>
    </row>
    <row r="19" spans="1:18" ht="15.6" x14ac:dyDescent="0.3">
      <c r="A19" s="9">
        <v>0.33</v>
      </c>
      <c r="B19" s="10" t="s">
        <v>51</v>
      </c>
      <c r="C19" s="9">
        <v>30</v>
      </c>
      <c r="D19" s="11">
        <v>1.52</v>
      </c>
      <c r="E19" s="11">
        <v>0.16</v>
      </c>
      <c r="F19" s="11">
        <v>9.84</v>
      </c>
      <c r="G19" s="9">
        <v>44.4</v>
      </c>
      <c r="H19" s="9">
        <v>0.02</v>
      </c>
      <c r="I19" s="9">
        <v>0.01</v>
      </c>
      <c r="J19" s="9">
        <v>0.44</v>
      </c>
      <c r="K19" s="9">
        <v>0</v>
      </c>
      <c r="L19" s="9">
        <v>0.7</v>
      </c>
      <c r="M19" s="9">
        <v>4</v>
      </c>
      <c r="N19" s="9">
        <v>13</v>
      </c>
      <c r="O19" s="9">
        <v>8.0000000000000002E-3</v>
      </c>
      <c r="P19" s="9">
        <v>3.0000000000000001E-3</v>
      </c>
      <c r="Q19" s="9">
        <v>0</v>
      </c>
      <c r="R19" s="9">
        <v>0.22</v>
      </c>
    </row>
    <row r="20" spans="1:18" ht="15.75" customHeight="1" x14ac:dyDescent="0.3">
      <c r="A20" s="19" t="s">
        <v>44</v>
      </c>
      <c r="B20" s="19"/>
      <c r="C20" s="19"/>
      <c r="D20" s="6">
        <f t="shared" ref="D20:R20" si="1">SUM(D14:D18)</f>
        <v>26.669999999999995</v>
      </c>
      <c r="E20" s="6">
        <f t="shared" si="1"/>
        <v>26.119999999999997</v>
      </c>
      <c r="F20" s="6">
        <f t="shared" si="1"/>
        <v>74.069999999999993</v>
      </c>
      <c r="G20" s="5">
        <f t="shared" si="1"/>
        <v>619.57000000000005</v>
      </c>
      <c r="H20" s="5">
        <f t="shared" si="1"/>
        <v>0.42</v>
      </c>
      <c r="I20" s="5">
        <f t="shared" si="1"/>
        <v>0.35</v>
      </c>
      <c r="J20" s="5">
        <f t="shared" si="1"/>
        <v>39.07</v>
      </c>
      <c r="K20" s="5">
        <f t="shared" si="1"/>
        <v>2.33</v>
      </c>
      <c r="L20" s="5">
        <f t="shared" si="1"/>
        <v>7.02</v>
      </c>
      <c r="M20" s="5">
        <f t="shared" si="1"/>
        <v>183.26</v>
      </c>
      <c r="N20" s="5">
        <f t="shared" si="1"/>
        <v>246.13</v>
      </c>
      <c r="O20" s="5">
        <f t="shared" si="1"/>
        <v>2.2000000000000002</v>
      </c>
      <c r="P20" s="5">
        <f t="shared" si="1"/>
        <v>1.6E-2</v>
      </c>
      <c r="Q20" s="5">
        <f t="shared" si="1"/>
        <v>112.06</v>
      </c>
      <c r="R20" s="5">
        <f t="shared" si="1"/>
        <v>4.49</v>
      </c>
    </row>
    <row r="21" spans="1:18" ht="15.75" customHeight="1" x14ac:dyDescent="0.3">
      <c r="A21" s="20" t="s">
        <v>45</v>
      </c>
      <c r="B21" s="20"/>
      <c r="C21" s="20"/>
      <c r="D21" s="11">
        <f t="shared" ref="D21:R21" si="2">D12+D20</f>
        <v>31.849999999999994</v>
      </c>
      <c r="E21" s="11">
        <f t="shared" si="2"/>
        <v>31.099999999999998</v>
      </c>
      <c r="F21" s="11">
        <f t="shared" si="2"/>
        <v>215.47</v>
      </c>
      <c r="G21" s="9">
        <f t="shared" si="2"/>
        <v>1159.1599999999999</v>
      </c>
      <c r="H21" s="9">
        <f t="shared" si="2"/>
        <v>0.55000000000000004</v>
      </c>
      <c r="I21" s="9">
        <f t="shared" si="2"/>
        <v>0.43</v>
      </c>
      <c r="J21" s="9">
        <f t="shared" si="2"/>
        <v>54.95</v>
      </c>
      <c r="K21" s="9">
        <f t="shared" si="2"/>
        <v>2.4</v>
      </c>
      <c r="L21" s="9">
        <f t="shared" si="2"/>
        <v>8.02</v>
      </c>
      <c r="M21" s="9">
        <f t="shared" si="2"/>
        <v>255.56</v>
      </c>
      <c r="N21" s="9">
        <f t="shared" si="2"/>
        <v>380.03</v>
      </c>
      <c r="O21" s="9">
        <f t="shared" si="2"/>
        <v>2.2080000000000002</v>
      </c>
      <c r="P21" s="9">
        <f t="shared" si="2"/>
        <v>2.3E-2</v>
      </c>
      <c r="Q21" s="9">
        <f t="shared" si="2"/>
        <v>159.46</v>
      </c>
      <c r="R21" s="9">
        <f t="shared" si="2"/>
        <v>10.280000000000001</v>
      </c>
    </row>
  </sheetData>
  <mergeCells count="20">
    <mergeCell ref="A1:J1"/>
    <mergeCell ref="K1:O1"/>
    <mergeCell ref="A2:B2"/>
    <mergeCell ref="D2:E2"/>
    <mergeCell ref="G2:H2"/>
    <mergeCell ref="I2:J2"/>
    <mergeCell ref="K2:L2"/>
    <mergeCell ref="M2:N2"/>
    <mergeCell ref="A20:C20"/>
    <mergeCell ref="A21:C21"/>
    <mergeCell ref="H3:L3"/>
    <mergeCell ref="M3:R3"/>
    <mergeCell ref="A6:R6"/>
    <mergeCell ref="A12:C12"/>
    <mergeCell ref="A13:R13"/>
    <mergeCell ref="A3:A4"/>
    <mergeCell ref="B3:B4"/>
    <mergeCell ref="C3:C4"/>
    <mergeCell ref="D3:F3"/>
    <mergeCell ref="G3:G4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zoomScaleNormal="100" workbookViewId="0">
      <selection activeCell="A8" sqref="A8:R8"/>
    </sheetView>
  </sheetViews>
  <sheetFormatPr defaultColWidth="8.6640625" defaultRowHeight="14.4" x14ac:dyDescent="0.3"/>
  <cols>
    <col min="1" max="1" width="5.33203125" customWidth="1"/>
    <col min="2" max="2" width="11.33203125" customWidth="1"/>
    <col min="3" max="3" width="15.6640625" customWidth="1"/>
    <col min="4" max="5" width="6.109375" customWidth="1"/>
    <col min="6" max="6" width="7.33203125" customWidth="1"/>
    <col min="7" max="7" width="10" customWidth="1"/>
    <col min="8" max="9" width="5" customWidth="1"/>
    <col min="10" max="11" width="6.109375" customWidth="1"/>
    <col min="12" max="12" width="5" customWidth="1"/>
    <col min="13" max="14" width="7.33203125" customWidth="1"/>
    <col min="15" max="15" width="6.109375" customWidth="1"/>
    <col min="16" max="17" width="7.33203125" customWidth="1"/>
    <col min="18" max="18" width="5" customWidth="1"/>
  </cols>
  <sheetData>
    <row r="1" spans="1:18" ht="15.6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 t="s">
        <v>1</v>
      </c>
      <c r="L1" s="24"/>
      <c r="M1" s="24"/>
      <c r="N1" s="24"/>
      <c r="O1" s="24"/>
    </row>
    <row r="2" spans="1:18" ht="15.6" x14ac:dyDescent="0.3">
      <c r="A2" s="24" t="s">
        <v>2</v>
      </c>
      <c r="B2" s="24"/>
      <c r="C2" s="1"/>
      <c r="D2" s="24" t="s">
        <v>3</v>
      </c>
      <c r="E2" s="24"/>
      <c r="F2" s="14"/>
      <c r="G2" s="30" t="s">
        <v>4</v>
      </c>
      <c r="H2" s="30"/>
      <c r="I2" s="31" t="s">
        <v>57</v>
      </c>
      <c r="J2" s="31"/>
      <c r="K2" s="24" t="s">
        <v>6</v>
      </c>
      <c r="L2" s="24"/>
      <c r="M2" s="24" t="s">
        <v>7</v>
      </c>
      <c r="N2" s="24"/>
    </row>
    <row r="3" spans="1:18" ht="15.75" customHeight="1" x14ac:dyDescent="0.3">
      <c r="A3" s="21" t="s">
        <v>8</v>
      </c>
      <c r="B3" s="21" t="s">
        <v>9</v>
      </c>
      <c r="C3" s="21" t="s">
        <v>10</v>
      </c>
      <c r="D3" s="23" t="s">
        <v>11</v>
      </c>
      <c r="E3" s="23"/>
      <c r="F3" s="23"/>
      <c r="G3" s="21" t="s">
        <v>12</v>
      </c>
      <c r="H3" s="21" t="s">
        <v>13</v>
      </c>
      <c r="I3" s="21"/>
      <c r="J3" s="21"/>
      <c r="K3" s="21"/>
      <c r="L3" s="21"/>
      <c r="M3" s="21" t="s">
        <v>14</v>
      </c>
      <c r="N3" s="21"/>
      <c r="O3" s="21"/>
      <c r="P3" s="21"/>
      <c r="Q3" s="21"/>
      <c r="R3" s="21"/>
    </row>
    <row r="4" spans="1:18" ht="47.25" customHeight="1" x14ac:dyDescent="0.3">
      <c r="A4" s="21"/>
      <c r="B4" s="21"/>
      <c r="C4" s="21"/>
      <c r="D4" s="3" t="s">
        <v>15</v>
      </c>
      <c r="E4" s="3" t="s">
        <v>16</v>
      </c>
      <c r="F4" s="3" t="s">
        <v>17</v>
      </c>
      <c r="G4" s="21"/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24</v>
      </c>
      <c r="O4" s="2" t="s">
        <v>25</v>
      </c>
      <c r="P4" s="2" t="s">
        <v>26</v>
      </c>
      <c r="Q4" s="2" t="s">
        <v>27</v>
      </c>
      <c r="R4" s="4" t="s">
        <v>28</v>
      </c>
    </row>
    <row r="5" spans="1:18" ht="15.6" x14ac:dyDescent="0.3">
      <c r="A5" s="5">
        <v>1</v>
      </c>
      <c r="B5" s="5">
        <v>2</v>
      </c>
      <c r="C5" s="5">
        <v>3</v>
      </c>
      <c r="D5" s="6">
        <v>4</v>
      </c>
      <c r="E5" s="6">
        <v>5</v>
      </c>
      <c r="F5" s="6">
        <v>6</v>
      </c>
      <c r="G5" s="5">
        <v>7</v>
      </c>
      <c r="H5" s="5">
        <v>8</v>
      </c>
      <c r="I5" s="5">
        <v>9</v>
      </c>
      <c r="J5" s="5">
        <v>10</v>
      </c>
      <c r="K5" s="7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8">
        <v>18</v>
      </c>
    </row>
    <row r="6" spans="1:18" ht="15.75" customHeight="1" x14ac:dyDescent="0.3">
      <c r="A6" s="22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31.2" x14ac:dyDescent="0.3">
      <c r="A7" s="9">
        <v>390</v>
      </c>
      <c r="B7" s="10" t="s">
        <v>58</v>
      </c>
      <c r="C7" s="9">
        <v>200</v>
      </c>
      <c r="D7" s="11">
        <v>6.24</v>
      </c>
      <c r="E7" s="11">
        <v>6.1</v>
      </c>
      <c r="F7" s="11">
        <v>19.7</v>
      </c>
      <c r="G7" s="9">
        <v>158.63999999999999</v>
      </c>
      <c r="H7" s="9">
        <v>0.08</v>
      </c>
      <c r="I7" s="9"/>
      <c r="J7" s="9">
        <v>1.0900000000000001</v>
      </c>
      <c r="K7" s="9">
        <v>36.72</v>
      </c>
      <c r="L7" s="9"/>
      <c r="M7" s="9">
        <v>192.17</v>
      </c>
      <c r="N7" s="9">
        <v>156.05000000000001</v>
      </c>
      <c r="O7" s="9"/>
      <c r="P7" s="9"/>
      <c r="Q7" s="9">
        <v>23.52</v>
      </c>
      <c r="R7" s="9">
        <v>0.3</v>
      </c>
    </row>
    <row r="8" spans="1:18" ht="15.6" x14ac:dyDescent="0.3">
      <c r="A8" s="9">
        <v>943</v>
      </c>
      <c r="B8" s="10" t="s">
        <v>116</v>
      </c>
      <c r="C8" s="9">
        <v>200</v>
      </c>
      <c r="D8" s="11">
        <v>5</v>
      </c>
      <c r="E8" s="11">
        <v>2.5</v>
      </c>
      <c r="F8" s="11">
        <v>3.5</v>
      </c>
      <c r="G8" s="9">
        <v>60</v>
      </c>
      <c r="H8" s="9">
        <v>0.06</v>
      </c>
      <c r="I8" s="9">
        <v>0.3</v>
      </c>
      <c r="J8" s="9">
        <v>1</v>
      </c>
      <c r="K8" s="9">
        <v>20</v>
      </c>
      <c r="L8" s="9" t="s">
        <v>41</v>
      </c>
      <c r="M8" s="9">
        <v>224</v>
      </c>
      <c r="N8" s="9">
        <v>172</v>
      </c>
      <c r="O8" s="9"/>
      <c r="P8" s="9"/>
      <c r="Q8" s="9">
        <v>26</v>
      </c>
      <c r="R8" s="9">
        <v>0.2</v>
      </c>
    </row>
    <row r="9" spans="1:18" ht="15.6" x14ac:dyDescent="0.3">
      <c r="A9" s="9"/>
      <c r="B9" s="10" t="s">
        <v>42</v>
      </c>
      <c r="C9" s="9">
        <v>30</v>
      </c>
      <c r="D9" s="11">
        <v>1.52</v>
      </c>
      <c r="E9" s="11">
        <v>0.16</v>
      </c>
      <c r="F9" s="11">
        <v>9.84</v>
      </c>
      <c r="G9" s="9">
        <v>44.4</v>
      </c>
      <c r="H9" s="9">
        <v>0.02</v>
      </c>
      <c r="I9" s="9">
        <v>0.01</v>
      </c>
      <c r="J9" s="9">
        <v>0.44</v>
      </c>
      <c r="K9" s="9">
        <v>0</v>
      </c>
      <c r="L9" s="9">
        <v>0.7</v>
      </c>
      <c r="M9" s="9">
        <v>4</v>
      </c>
      <c r="N9" s="9">
        <v>13</v>
      </c>
      <c r="O9" s="9">
        <v>8.0000000000000002E-3</v>
      </c>
      <c r="P9" s="9">
        <v>3.0000000000000001E-3</v>
      </c>
      <c r="Q9" s="9">
        <v>0</v>
      </c>
      <c r="R9" s="9">
        <v>0.22</v>
      </c>
    </row>
    <row r="10" spans="1:18" ht="46.8" x14ac:dyDescent="0.3">
      <c r="A10" s="9"/>
      <c r="B10" s="10" t="s">
        <v>117</v>
      </c>
      <c r="C10" s="9">
        <v>60</v>
      </c>
      <c r="D10" s="11">
        <v>0.48</v>
      </c>
      <c r="E10" s="11">
        <v>0.1</v>
      </c>
      <c r="F10" s="11">
        <v>47.88</v>
      </c>
      <c r="G10" s="9">
        <v>195.6</v>
      </c>
      <c r="H10" s="9">
        <v>0</v>
      </c>
      <c r="I10" s="9">
        <v>0.02</v>
      </c>
      <c r="J10" s="9">
        <v>0</v>
      </c>
      <c r="K10" s="9">
        <v>0</v>
      </c>
      <c r="L10" s="9">
        <v>0</v>
      </c>
      <c r="M10" s="9">
        <v>25</v>
      </c>
      <c r="N10" s="9">
        <v>12</v>
      </c>
      <c r="O10" s="9">
        <v>0</v>
      </c>
      <c r="P10" s="9">
        <v>0</v>
      </c>
      <c r="Q10" s="9">
        <v>6</v>
      </c>
      <c r="R10" s="9">
        <v>1.4</v>
      </c>
    </row>
    <row r="11" spans="1:18" ht="15.75" customHeight="1" x14ac:dyDescent="0.3">
      <c r="A11" s="22" t="s">
        <v>34</v>
      </c>
      <c r="B11" s="22"/>
      <c r="C11" s="22"/>
      <c r="D11" s="6">
        <f t="shared" ref="D11:R11" si="0">SUM(D7:D10)</f>
        <v>13.24</v>
      </c>
      <c r="E11" s="6">
        <f t="shared" si="0"/>
        <v>8.86</v>
      </c>
      <c r="F11" s="6">
        <f t="shared" si="0"/>
        <v>80.92</v>
      </c>
      <c r="G11" s="5">
        <f t="shared" si="0"/>
        <v>458.64</v>
      </c>
      <c r="H11" s="5">
        <f t="shared" si="0"/>
        <v>0.16</v>
      </c>
      <c r="I11" s="5">
        <f t="shared" si="0"/>
        <v>0.33</v>
      </c>
      <c r="J11" s="5">
        <f t="shared" si="0"/>
        <v>2.5299999999999998</v>
      </c>
      <c r="K11" s="5">
        <f t="shared" si="0"/>
        <v>56.72</v>
      </c>
      <c r="L11" s="5">
        <f t="shared" si="0"/>
        <v>0.7</v>
      </c>
      <c r="M11" s="5">
        <f t="shared" si="0"/>
        <v>445.16999999999996</v>
      </c>
      <c r="N11" s="5">
        <f t="shared" si="0"/>
        <v>353.05</v>
      </c>
      <c r="O11" s="5">
        <f t="shared" si="0"/>
        <v>8.0000000000000002E-3</v>
      </c>
      <c r="P11" s="5">
        <f t="shared" si="0"/>
        <v>3.0000000000000001E-3</v>
      </c>
      <c r="Q11" s="5">
        <f t="shared" si="0"/>
        <v>55.519999999999996</v>
      </c>
      <c r="R11" s="5">
        <f t="shared" si="0"/>
        <v>2.12</v>
      </c>
    </row>
    <row r="12" spans="1:18" ht="15.75" customHeight="1" x14ac:dyDescent="0.3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46.8" x14ac:dyDescent="0.3">
      <c r="A13" s="9">
        <v>514.20000000000005</v>
      </c>
      <c r="B13" s="10" t="s">
        <v>60</v>
      </c>
      <c r="C13" s="9" t="s">
        <v>61</v>
      </c>
      <c r="D13" s="11">
        <v>1.89</v>
      </c>
      <c r="E13" s="11">
        <v>2.4300000000000002</v>
      </c>
      <c r="F13" s="11">
        <v>9.34</v>
      </c>
      <c r="G13" s="9">
        <v>64.459999999999994</v>
      </c>
      <c r="H13" s="9">
        <v>0.05</v>
      </c>
      <c r="I13" s="9">
        <v>0.05</v>
      </c>
      <c r="J13" s="9">
        <v>16.3</v>
      </c>
      <c r="K13" s="9">
        <v>0.59</v>
      </c>
      <c r="L13" s="9">
        <v>0.2</v>
      </c>
      <c r="M13" s="9">
        <v>38.57</v>
      </c>
      <c r="N13" s="9">
        <v>45.64</v>
      </c>
      <c r="O13" s="9">
        <v>0.57999999999999996</v>
      </c>
      <c r="P13" s="9">
        <v>8.9999999999999993E-3</v>
      </c>
      <c r="Q13" s="9">
        <v>19.78</v>
      </c>
      <c r="R13" s="9">
        <v>1.03</v>
      </c>
    </row>
    <row r="14" spans="1:18" ht="31.2" x14ac:dyDescent="0.3">
      <c r="A14" s="9">
        <v>291.33</v>
      </c>
      <c r="B14" s="10" t="s">
        <v>62</v>
      </c>
      <c r="C14" s="9">
        <v>230</v>
      </c>
      <c r="D14" s="11">
        <v>23.72</v>
      </c>
      <c r="E14" s="11">
        <v>30.8</v>
      </c>
      <c r="F14" s="11">
        <v>52.16</v>
      </c>
      <c r="G14" s="9">
        <v>567.69000000000005</v>
      </c>
      <c r="H14" s="9">
        <v>0.78</v>
      </c>
      <c r="I14" s="9">
        <v>0.76</v>
      </c>
      <c r="J14" s="9">
        <v>4.12</v>
      </c>
      <c r="K14" s="9">
        <v>0.46</v>
      </c>
      <c r="L14" s="9">
        <v>0</v>
      </c>
      <c r="M14" s="9">
        <v>42.45</v>
      </c>
      <c r="N14" s="9">
        <v>289.08999999999997</v>
      </c>
      <c r="O14" s="9">
        <v>0</v>
      </c>
      <c r="P14" s="9">
        <v>0</v>
      </c>
      <c r="Q14" s="9">
        <v>61.71</v>
      </c>
      <c r="R14" s="9">
        <v>2.66</v>
      </c>
    </row>
    <row r="15" spans="1:18" ht="15.6" x14ac:dyDescent="0.3">
      <c r="A15" s="9">
        <v>407</v>
      </c>
      <c r="B15" s="10" t="s">
        <v>63</v>
      </c>
      <c r="C15" s="9">
        <v>200</v>
      </c>
      <c r="D15" s="11">
        <v>1</v>
      </c>
      <c r="E15" s="11">
        <v>0.2</v>
      </c>
      <c r="F15" s="11">
        <v>20.2</v>
      </c>
      <c r="G15" s="9">
        <v>81.599999999999994</v>
      </c>
      <c r="H15" s="9">
        <v>0.08</v>
      </c>
      <c r="I15" s="9">
        <v>0.08</v>
      </c>
      <c r="J15" s="9">
        <v>4</v>
      </c>
      <c r="K15" s="9">
        <v>0</v>
      </c>
      <c r="L15" s="9">
        <v>0</v>
      </c>
      <c r="M15" s="9">
        <v>31.1</v>
      </c>
      <c r="N15" s="9">
        <v>18</v>
      </c>
      <c r="O15" s="9">
        <v>0</v>
      </c>
      <c r="P15" s="9">
        <v>0</v>
      </c>
      <c r="Q15" s="9">
        <v>8</v>
      </c>
      <c r="R15" s="9">
        <v>0.72</v>
      </c>
    </row>
    <row r="16" spans="1:18" ht="15.6" x14ac:dyDescent="0.3">
      <c r="A16" s="9"/>
      <c r="B16" s="10" t="s">
        <v>42</v>
      </c>
      <c r="C16" s="9">
        <v>50</v>
      </c>
      <c r="D16" s="11">
        <v>1.52</v>
      </c>
      <c r="E16" s="11">
        <v>0.16</v>
      </c>
      <c r="F16" s="11">
        <v>9.84</v>
      </c>
      <c r="G16" s="9">
        <v>95.4</v>
      </c>
      <c r="H16" s="9">
        <v>0.02</v>
      </c>
      <c r="I16" s="9">
        <v>0.01</v>
      </c>
      <c r="J16" s="9">
        <v>0.44</v>
      </c>
      <c r="K16" s="9">
        <v>0</v>
      </c>
      <c r="L16" s="9">
        <v>0.7</v>
      </c>
      <c r="M16" s="9">
        <v>4</v>
      </c>
      <c r="N16" s="9">
        <v>13</v>
      </c>
      <c r="O16" s="9">
        <v>8.0000000000000002E-3</v>
      </c>
      <c r="P16" s="9">
        <v>3.0000000000000001E-3</v>
      </c>
      <c r="Q16" s="9">
        <v>0</v>
      </c>
      <c r="R16" s="9">
        <v>0.22</v>
      </c>
    </row>
    <row r="17" spans="1:18" ht="15.75" customHeight="1" x14ac:dyDescent="0.3">
      <c r="A17" s="19" t="s">
        <v>44</v>
      </c>
      <c r="B17" s="19"/>
      <c r="C17" s="19"/>
      <c r="D17" s="6">
        <f t="shared" ref="D17:R17" si="1">SUM(D13:D16)</f>
        <v>28.13</v>
      </c>
      <c r="E17" s="6">
        <f t="shared" si="1"/>
        <v>33.590000000000003</v>
      </c>
      <c r="F17" s="6">
        <f t="shared" si="1"/>
        <v>91.54</v>
      </c>
      <c r="G17" s="5">
        <f t="shared" si="1"/>
        <v>809.15000000000009</v>
      </c>
      <c r="H17" s="5">
        <f t="shared" si="1"/>
        <v>0.93</v>
      </c>
      <c r="I17" s="5">
        <f t="shared" si="1"/>
        <v>0.9</v>
      </c>
      <c r="J17" s="5">
        <f t="shared" si="1"/>
        <v>24.860000000000003</v>
      </c>
      <c r="K17" s="5">
        <f t="shared" si="1"/>
        <v>1.05</v>
      </c>
      <c r="L17" s="5">
        <f t="shared" si="1"/>
        <v>0.89999999999999991</v>
      </c>
      <c r="M17" s="5">
        <f t="shared" si="1"/>
        <v>116.12</v>
      </c>
      <c r="N17" s="5">
        <f t="shared" si="1"/>
        <v>365.72999999999996</v>
      </c>
      <c r="O17" s="5">
        <f t="shared" si="1"/>
        <v>0.58799999999999997</v>
      </c>
      <c r="P17" s="5">
        <f t="shared" si="1"/>
        <v>1.2E-2</v>
      </c>
      <c r="Q17" s="5">
        <f t="shared" si="1"/>
        <v>89.490000000000009</v>
      </c>
      <c r="R17" s="5">
        <f t="shared" si="1"/>
        <v>4.63</v>
      </c>
    </row>
    <row r="18" spans="1:18" ht="15.75" customHeight="1" x14ac:dyDescent="0.3">
      <c r="A18" s="20" t="s">
        <v>45</v>
      </c>
      <c r="B18" s="20"/>
      <c r="C18" s="20"/>
      <c r="D18" s="11">
        <f t="shared" ref="D18:R18" si="2">D11+D17</f>
        <v>41.37</v>
      </c>
      <c r="E18" s="11">
        <f t="shared" si="2"/>
        <v>42.45</v>
      </c>
      <c r="F18" s="11">
        <f t="shared" si="2"/>
        <v>172.46</v>
      </c>
      <c r="G18" s="9">
        <f t="shared" si="2"/>
        <v>1267.79</v>
      </c>
      <c r="H18" s="9">
        <f t="shared" si="2"/>
        <v>1.0900000000000001</v>
      </c>
      <c r="I18" s="9">
        <f t="shared" si="2"/>
        <v>1.23</v>
      </c>
      <c r="J18" s="9">
        <f t="shared" si="2"/>
        <v>27.390000000000004</v>
      </c>
      <c r="K18" s="9">
        <f t="shared" si="2"/>
        <v>57.769999999999996</v>
      </c>
      <c r="L18" s="9">
        <f t="shared" si="2"/>
        <v>1.5999999999999999</v>
      </c>
      <c r="M18" s="9">
        <f t="shared" si="2"/>
        <v>561.29</v>
      </c>
      <c r="N18" s="9">
        <f t="shared" si="2"/>
        <v>718.78</v>
      </c>
      <c r="O18" s="9">
        <f t="shared" si="2"/>
        <v>0.59599999999999997</v>
      </c>
      <c r="P18" s="9">
        <f t="shared" si="2"/>
        <v>1.4999999999999999E-2</v>
      </c>
      <c r="Q18" s="9">
        <f t="shared" si="2"/>
        <v>145.01</v>
      </c>
      <c r="R18" s="9">
        <f t="shared" si="2"/>
        <v>6.75</v>
      </c>
    </row>
  </sheetData>
  <mergeCells count="20">
    <mergeCell ref="A1:J1"/>
    <mergeCell ref="K1:O1"/>
    <mergeCell ref="A2:B2"/>
    <mergeCell ref="D2:E2"/>
    <mergeCell ref="G2:H2"/>
    <mergeCell ref="I2:J2"/>
    <mergeCell ref="K2:L2"/>
    <mergeCell ref="M2:N2"/>
    <mergeCell ref="A17:C17"/>
    <mergeCell ref="A18:C18"/>
    <mergeCell ref="H3:L3"/>
    <mergeCell ref="M3:R3"/>
    <mergeCell ref="A6:R6"/>
    <mergeCell ref="A11:C11"/>
    <mergeCell ref="A12:R12"/>
    <mergeCell ref="A3:A4"/>
    <mergeCell ref="B3:B4"/>
    <mergeCell ref="C3:C4"/>
    <mergeCell ref="D3:F3"/>
    <mergeCell ref="G3:G4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zoomScaleNormal="100" workbookViewId="0">
      <selection activeCell="C14" sqref="C14"/>
    </sheetView>
  </sheetViews>
  <sheetFormatPr defaultColWidth="8.6640625" defaultRowHeight="14.4" x14ac:dyDescent="0.3"/>
  <sheetData>
    <row r="1" spans="1:18" ht="15.6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 t="s">
        <v>1</v>
      </c>
      <c r="L1" s="24"/>
      <c r="M1" s="24"/>
      <c r="N1" s="24"/>
      <c r="O1" s="24"/>
    </row>
    <row r="2" spans="1:18" ht="15.6" x14ac:dyDescent="0.3">
      <c r="A2" s="24" t="s">
        <v>2</v>
      </c>
      <c r="B2" s="24"/>
      <c r="C2" s="1"/>
      <c r="D2" s="24" t="s">
        <v>3</v>
      </c>
      <c r="E2" s="24"/>
      <c r="F2" s="14"/>
      <c r="G2" s="1"/>
      <c r="H2" s="1" t="s">
        <v>64</v>
      </c>
      <c r="I2" s="1"/>
      <c r="J2" s="1"/>
      <c r="K2" s="24" t="s">
        <v>6</v>
      </c>
      <c r="L2" s="24"/>
      <c r="M2" s="24" t="s">
        <v>7</v>
      </c>
      <c r="N2" s="24"/>
    </row>
    <row r="3" spans="1:18" ht="15.75" customHeight="1" x14ac:dyDescent="0.3">
      <c r="A3" s="21" t="s">
        <v>8</v>
      </c>
      <c r="B3" s="21" t="s">
        <v>9</v>
      </c>
      <c r="C3" s="21" t="s">
        <v>10</v>
      </c>
      <c r="D3" s="23" t="s">
        <v>11</v>
      </c>
      <c r="E3" s="23"/>
      <c r="F3" s="23"/>
      <c r="G3" s="21" t="s">
        <v>12</v>
      </c>
      <c r="H3" s="21" t="s">
        <v>13</v>
      </c>
      <c r="I3" s="21"/>
      <c r="J3" s="21"/>
      <c r="K3" s="21"/>
      <c r="L3" s="21"/>
      <c r="M3" s="21" t="s">
        <v>14</v>
      </c>
      <c r="N3" s="21"/>
      <c r="O3" s="21"/>
      <c r="P3" s="21"/>
      <c r="Q3" s="21"/>
      <c r="R3" s="21"/>
    </row>
    <row r="4" spans="1:18" ht="15.6" x14ac:dyDescent="0.3">
      <c r="A4" s="21"/>
      <c r="B4" s="21"/>
      <c r="C4" s="21"/>
      <c r="D4" s="3" t="s">
        <v>15</v>
      </c>
      <c r="E4" s="3" t="s">
        <v>16</v>
      </c>
      <c r="F4" s="3" t="s">
        <v>17</v>
      </c>
      <c r="G4" s="21"/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24</v>
      </c>
      <c r="O4" s="2" t="s">
        <v>25</v>
      </c>
      <c r="P4" s="2" t="s">
        <v>26</v>
      </c>
      <c r="Q4" s="2" t="s">
        <v>27</v>
      </c>
      <c r="R4" s="4" t="s">
        <v>28</v>
      </c>
    </row>
    <row r="5" spans="1:18" ht="15.6" x14ac:dyDescent="0.3">
      <c r="A5" s="5">
        <v>1</v>
      </c>
      <c r="B5" s="5">
        <v>2</v>
      </c>
      <c r="C5" s="5">
        <v>3</v>
      </c>
      <c r="D5" s="6">
        <v>4</v>
      </c>
      <c r="E5" s="6">
        <v>5</v>
      </c>
      <c r="F5" s="6">
        <v>6</v>
      </c>
      <c r="G5" s="5">
        <v>7</v>
      </c>
      <c r="H5" s="5">
        <v>8</v>
      </c>
      <c r="I5" s="5">
        <v>9</v>
      </c>
      <c r="J5" s="5">
        <v>10</v>
      </c>
      <c r="K5" s="7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8">
        <v>18</v>
      </c>
    </row>
    <row r="6" spans="1:18" ht="15.75" customHeight="1" x14ac:dyDescent="0.3">
      <c r="A6" s="22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31.2" x14ac:dyDescent="0.3">
      <c r="A7" s="9">
        <v>441.03</v>
      </c>
      <c r="B7" s="10" t="s">
        <v>65</v>
      </c>
      <c r="C7" s="9">
        <v>200</v>
      </c>
      <c r="D7" s="11">
        <v>8.6</v>
      </c>
      <c r="E7" s="11">
        <v>12.8</v>
      </c>
      <c r="F7" s="11">
        <v>38.24</v>
      </c>
      <c r="G7" s="9">
        <v>187.2</v>
      </c>
      <c r="H7" s="9">
        <v>0.2</v>
      </c>
      <c r="I7" s="9"/>
      <c r="J7" s="9">
        <v>0.91</v>
      </c>
      <c r="K7" s="9">
        <v>52.2</v>
      </c>
      <c r="L7" s="9">
        <v>0.86</v>
      </c>
      <c r="M7" s="9">
        <v>151</v>
      </c>
      <c r="N7" s="9">
        <v>252.2</v>
      </c>
      <c r="O7" s="9"/>
      <c r="P7" s="9"/>
      <c r="Q7" s="9">
        <v>68.599999999999994</v>
      </c>
      <c r="R7" s="9">
        <v>1.99</v>
      </c>
    </row>
    <row r="8" spans="1:18" ht="15.6" x14ac:dyDescent="0.3">
      <c r="A8" s="9" t="s">
        <v>31</v>
      </c>
      <c r="B8" s="10" t="s">
        <v>66</v>
      </c>
      <c r="C8" s="9">
        <v>200</v>
      </c>
      <c r="D8" s="11">
        <v>4</v>
      </c>
      <c r="E8" s="11">
        <v>3.54</v>
      </c>
      <c r="F8" s="11">
        <v>17.57</v>
      </c>
      <c r="G8" s="9">
        <v>118.6</v>
      </c>
      <c r="H8" s="9">
        <v>0.06</v>
      </c>
      <c r="I8" s="9"/>
      <c r="J8" s="9">
        <v>1.58</v>
      </c>
      <c r="K8" s="9">
        <v>24.4</v>
      </c>
      <c r="L8" s="9"/>
      <c r="M8" s="9">
        <v>152.19999999999999</v>
      </c>
      <c r="N8" s="9">
        <v>124.6</v>
      </c>
      <c r="O8" s="9"/>
      <c r="P8" s="9"/>
      <c r="Q8" s="9">
        <v>21.34</v>
      </c>
      <c r="R8" s="9">
        <v>0.48</v>
      </c>
    </row>
    <row r="9" spans="1:18" ht="15.6" x14ac:dyDescent="0.3">
      <c r="A9" s="9"/>
      <c r="B9" s="10" t="s">
        <v>42</v>
      </c>
      <c r="C9" s="9">
        <v>30</v>
      </c>
      <c r="D9" s="11">
        <v>1.52</v>
      </c>
      <c r="E9" s="11">
        <v>0.16</v>
      </c>
      <c r="F9" s="11">
        <v>9.84</v>
      </c>
      <c r="G9" s="9">
        <v>44.4</v>
      </c>
      <c r="H9" s="9">
        <v>0.02</v>
      </c>
      <c r="I9" s="9">
        <v>0.01</v>
      </c>
      <c r="J9" s="9">
        <v>0.44</v>
      </c>
      <c r="K9" s="9">
        <v>0</v>
      </c>
      <c r="L9" s="9">
        <v>0.7</v>
      </c>
      <c r="M9" s="9">
        <v>4</v>
      </c>
      <c r="N9" s="9">
        <v>13</v>
      </c>
      <c r="O9" s="9">
        <v>8.0000000000000002E-3</v>
      </c>
      <c r="P9" s="9">
        <v>3.0000000000000001E-3</v>
      </c>
      <c r="Q9" s="9">
        <v>0</v>
      </c>
      <c r="R9" s="9">
        <v>0.22</v>
      </c>
    </row>
    <row r="10" spans="1:18" ht="46.8" x14ac:dyDescent="0.3">
      <c r="A10" s="9">
        <v>66037.03</v>
      </c>
      <c r="B10" s="10" t="s">
        <v>117</v>
      </c>
      <c r="C10" s="9">
        <v>20</v>
      </c>
      <c r="D10" s="11">
        <v>1.7</v>
      </c>
      <c r="E10" s="11">
        <v>2.2599999999999998</v>
      </c>
      <c r="F10" s="11">
        <v>13.8</v>
      </c>
      <c r="G10" s="9">
        <v>78.900000000000006</v>
      </c>
      <c r="H10" s="9">
        <v>0.02</v>
      </c>
      <c r="I10" s="9">
        <v>0.01</v>
      </c>
      <c r="J10" s="9">
        <v>0</v>
      </c>
      <c r="K10" s="9">
        <v>0</v>
      </c>
      <c r="L10" s="9">
        <v>0.2</v>
      </c>
      <c r="M10" s="9">
        <v>8.1999999999999993</v>
      </c>
      <c r="N10" s="9">
        <v>17.399999999999999</v>
      </c>
      <c r="O10" s="9">
        <v>0</v>
      </c>
      <c r="P10" s="9">
        <v>0</v>
      </c>
      <c r="Q10" s="9">
        <v>3</v>
      </c>
      <c r="R10" s="9">
        <v>0.2</v>
      </c>
    </row>
    <row r="11" spans="1:18" ht="46.8" x14ac:dyDescent="0.3">
      <c r="A11" s="9"/>
      <c r="B11" s="10" t="s">
        <v>49</v>
      </c>
      <c r="C11" s="9" t="s">
        <v>50</v>
      </c>
      <c r="D11" s="11">
        <v>0.6</v>
      </c>
      <c r="E11" s="11">
        <v>0.6</v>
      </c>
      <c r="F11" s="11">
        <v>15</v>
      </c>
      <c r="G11" s="9">
        <v>64.05</v>
      </c>
      <c r="H11" s="9">
        <v>0.06</v>
      </c>
      <c r="I11" s="9">
        <v>0.03</v>
      </c>
      <c r="J11" s="9">
        <v>15</v>
      </c>
      <c r="K11" s="9">
        <v>0.03</v>
      </c>
      <c r="L11" s="9">
        <v>0.3</v>
      </c>
      <c r="M11" s="9">
        <v>24</v>
      </c>
      <c r="N11" s="9">
        <v>16.5</v>
      </c>
      <c r="O11" s="9">
        <v>0</v>
      </c>
      <c r="P11" s="9">
        <v>3.0000000000000001E-3</v>
      </c>
      <c r="Q11" s="9">
        <v>13.5</v>
      </c>
      <c r="R11" s="9">
        <v>3.3</v>
      </c>
    </row>
    <row r="12" spans="1:18" ht="15.75" customHeight="1" x14ac:dyDescent="0.3">
      <c r="A12" s="22" t="s">
        <v>34</v>
      </c>
      <c r="B12" s="22"/>
      <c r="C12" s="22"/>
      <c r="D12" s="6">
        <f t="shared" ref="D12:R12" si="0">SUM(D7:D11)</f>
        <v>16.419999999999998</v>
      </c>
      <c r="E12" s="6">
        <f t="shared" si="0"/>
        <v>19.36</v>
      </c>
      <c r="F12" s="6">
        <f t="shared" si="0"/>
        <v>94.45</v>
      </c>
      <c r="G12" s="5">
        <f t="shared" si="0"/>
        <v>493.14999999999992</v>
      </c>
      <c r="H12" s="5">
        <f t="shared" si="0"/>
        <v>0.36000000000000004</v>
      </c>
      <c r="I12" s="5">
        <f t="shared" si="0"/>
        <v>0.05</v>
      </c>
      <c r="J12" s="5">
        <f t="shared" si="0"/>
        <v>17.93</v>
      </c>
      <c r="K12" s="5">
        <f t="shared" si="0"/>
        <v>76.63</v>
      </c>
      <c r="L12" s="5">
        <f t="shared" si="0"/>
        <v>2.06</v>
      </c>
      <c r="M12" s="5">
        <f t="shared" si="0"/>
        <v>339.4</v>
      </c>
      <c r="N12" s="5">
        <f t="shared" si="0"/>
        <v>423.69999999999993</v>
      </c>
      <c r="O12" s="5">
        <f t="shared" si="0"/>
        <v>8.0000000000000002E-3</v>
      </c>
      <c r="P12" s="5">
        <f t="shared" si="0"/>
        <v>6.0000000000000001E-3</v>
      </c>
      <c r="Q12" s="5">
        <f t="shared" si="0"/>
        <v>106.44</v>
      </c>
      <c r="R12" s="5">
        <f t="shared" si="0"/>
        <v>6.1899999999999995</v>
      </c>
    </row>
    <row r="13" spans="1:18" ht="15.75" customHeight="1" x14ac:dyDescent="0.3">
      <c r="A13" s="19" t="s">
        <v>35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62.4" x14ac:dyDescent="0.3">
      <c r="A14" s="9">
        <v>96.35</v>
      </c>
      <c r="B14" s="10" t="s">
        <v>67</v>
      </c>
      <c r="C14" s="9" t="s">
        <v>61</v>
      </c>
      <c r="D14" s="11">
        <v>1.7</v>
      </c>
      <c r="E14" s="11">
        <v>6</v>
      </c>
      <c r="F14" s="11">
        <v>12.8</v>
      </c>
      <c r="G14" s="9">
        <v>108.4</v>
      </c>
      <c r="H14" s="9">
        <v>0.1</v>
      </c>
      <c r="I14" s="9">
        <v>0</v>
      </c>
      <c r="J14" s="9">
        <v>5.8</v>
      </c>
      <c r="K14" s="9">
        <v>0.45</v>
      </c>
      <c r="L14" s="9">
        <v>1</v>
      </c>
      <c r="M14" s="9">
        <v>30</v>
      </c>
      <c r="N14" s="9">
        <v>61.2</v>
      </c>
      <c r="O14" s="9">
        <v>0</v>
      </c>
      <c r="P14" s="9">
        <v>0</v>
      </c>
      <c r="Q14" s="9">
        <v>19.2</v>
      </c>
      <c r="R14" s="9">
        <v>0.79</v>
      </c>
    </row>
    <row r="15" spans="1:18" ht="62.4" x14ac:dyDescent="0.3">
      <c r="A15" s="9">
        <v>441.04</v>
      </c>
      <c r="B15" s="10" t="s">
        <v>68</v>
      </c>
      <c r="C15" s="9">
        <v>80</v>
      </c>
      <c r="D15" s="11">
        <v>13.5</v>
      </c>
      <c r="E15" s="11">
        <v>10.9</v>
      </c>
      <c r="F15" s="11">
        <v>5.3</v>
      </c>
      <c r="G15" s="9">
        <v>171.6</v>
      </c>
      <c r="H15" s="9">
        <v>7.0000000000000007E-2</v>
      </c>
      <c r="I15" s="9">
        <v>0.23</v>
      </c>
      <c r="J15" s="9">
        <v>0.75</v>
      </c>
      <c r="K15" s="9">
        <v>0.2</v>
      </c>
      <c r="L15" s="9">
        <v>0.02</v>
      </c>
      <c r="M15" s="9">
        <v>73.739999999999995</v>
      </c>
      <c r="N15" s="9">
        <v>184.82</v>
      </c>
      <c r="O15" s="9">
        <v>2.2799999999999998</v>
      </c>
      <c r="P15" s="9">
        <v>0.03</v>
      </c>
      <c r="Q15" s="9">
        <v>29.86</v>
      </c>
      <c r="R15" s="9">
        <v>1.93</v>
      </c>
    </row>
    <row r="16" spans="1:18" ht="93.6" x14ac:dyDescent="0.3">
      <c r="A16" s="9">
        <v>250.01</v>
      </c>
      <c r="B16" s="10" t="s">
        <v>69</v>
      </c>
      <c r="C16" s="9">
        <v>150</v>
      </c>
      <c r="D16" s="11">
        <v>16.3</v>
      </c>
      <c r="E16" s="11">
        <v>2.5099999999999998</v>
      </c>
      <c r="F16" s="11">
        <v>36</v>
      </c>
      <c r="G16" s="9">
        <v>222.78</v>
      </c>
      <c r="H16" s="9">
        <v>0.64</v>
      </c>
      <c r="I16" s="9">
        <v>0.13</v>
      </c>
      <c r="J16" s="9">
        <v>0</v>
      </c>
      <c r="K16" s="9">
        <v>0</v>
      </c>
      <c r="L16" s="9">
        <v>0.01</v>
      </c>
      <c r="M16" s="9">
        <v>66.31</v>
      </c>
      <c r="N16" s="9">
        <v>161</v>
      </c>
      <c r="O16" s="9">
        <v>3.5</v>
      </c>
      <c r="P16" s="9">
        <v>1.7000000000000001E-2</v>
      </c>
      <c r="Q16" s="9">
        <v>62.53</v>
      </c>
      <c r="R16" s="9">
        <v>4.9800000000000004</v>
      </c>
    </row>
    <row r="17" spans="1:18" ht="46.8" x14ac:dyDescent="0.3">
      <c r="A17" s="9">
        <v>349.09</v>
      </c>
      <c r="B17" s="10" t="s">
        <v>70</v>
      </c>
      <c r="C17" s="9">
        <v>200</v>
      </c>
      <c r="D17" s="11">
        <v>0.22</v>
      </c>
      <c r="E17" s="11">
        <v>0</v>
      </c>
      <c r="F17" s="11">
        <v>24.42</v>
      </c>
      <c r="G17" s="9">
        <v>92.46</v>
      </c>
      <c r="H17" s="9">
        <v>0</v>
      </c>
      <c r="I17" s="9">
        <v>0</v>
      </c>
      <c r="J17" s="9">
        <v>0.2</v>
      </c>
      <c r="K17" s="9">
        <v>0</v>
      </c>
      <c r="L17" s="9">
        <v>0</v>
      </c>
      <c r="M17" s="9">
        <v>22.6</v>
      </c>
      <c r="N17" s="9">
        <v>7.7</v>
      </c>
      <c r="O17" s="9">
        <v>0</v>
      </c>
      <c r="P17" s="9">
        <v>0</v>
      </c>
      <c r="Q17" s="9">
        <v>3</v>
      </c>
      <c r="R17" s="9">
        <v>0.66</v>
      </c>
    </row>
    <row r="18" spans="1:18" ht="15.6" x14ac:dyDescent="0.3">
      <c r="A18" s="9">
        <v>0.33</v>
      </c>
      <c r="B18" s="10" t="s">
        <v>42</v>
      </c>
      <c r="C18" s="9">
        <v>50</v>
      </c>
      <c r="D18" s="11">
        <v>1.52</v>
      </c>
      <c r="E18" s="11">
        <v>0.16</v>
      </c>
      <c r="F18" s="11">
        <v>9.84</v>
      </c>
      <c r="G18" s="9">
        <v>95.4</v>
      </c>
      <c r="H18" s="9">
        <v>0.02</v>
      </c>
      <c r="I18" s="9">
        <v>0.01</v>
      </c>
      <c r="J18" s="9">
        <v>0.44</v>
      </c>
      <c r="K18" s="9">
        <v>0</v>
      </c>
      <c r="L18" s="9">
        <v>0.7</v>
      </c>
      <c r="M18" s="9">
        <v>4</v>
      </c>
      <c r="N18" s="9">
        <v>13</v>
      </c>
      <c r="O18" s="9">
        <v>8.0000000000000002E-3</v>
      </c>
      <c r="P18" s="9">
        <v>3.0000000000000001E-3</v>
      </c>
      <c r="Q18" s="9">
        <v>0</v>
      </c>
      <c r="R18" s="9">
        <v>0.22</v>
      </c>
    </row>
    <row r="19" spans="1:18" ht="15.75" customHeight="1" x14ac:dyDescent="0.3">
      <c r="A19" s="19" t="s">
        <v>44</v>
      </c>
      <c r="B19" s="19"/>
      <c r="C19" s="19"/>
      <c r="D19" s="6">
        <f t="shared" ref="D19:R19" si="1">SUM(D14:D18)</f>
        <v>33.24</v>
      </c>
      <c r="E19" s="6">
        <f t="shared" si="1"/>
        <v>19.569999999999997</v>
      </c>
      <c r="F19" s="6">
        <f t="shared" si="1"/>
        <v>88.360000000000014</v>
      </c>
      <c r="G19" s="5">
        <f t="shared" si="1"/>
        <v>690.64</v>
      </c>
      <c r="H19" s="5">
        <f t="shared" si="1"/>
        <v>0.83000000000000007</v>
      </c>
      <c r="I19" s="5">
        <f t="shared" si="1"/>
        <v>0.37</v>
      </c>
      <c r="J19" s="5">
        <f t="shared" si="1"/>
        <v>7.19</v>
      </c>
      <c r="K19" s="5">
        <f t="shared" si="1"/>
        <v>0.65</v>
      </c>
      <c r="L19" s="5">
        <f t="shared" si="1"/>
        <v>1.73</v>
      </c>
      <c r="M19" s="5">
        <f t="shared" si="1"/>
        <v>196.65</v>
      </c>
      <c r="N19" s="5">
        <f t="shared" si="1"/>
        <v>427.71999999999997</v>
      </c>
      <c r="O19" s="5">
        <f t="shared" si="1"/>
        <v>5.7879999999999994</v>
      </c>
      <c r="P19" s="5">
        <f t="shared" si="1"/>
        <v>0.05</v>
      </c>
      <c r="Q19" s="5">
        <f t="shared" si="1"/>
        <v>114.59</v>
      </c>
      <c r="R19" s="5">
        <f t="shared" si="1"/>
        <v>8.58</v>
      </c>
    </row>
    <row r="20" spans="1:18" ht="15.75" customHeight="1" x14ac:dyDescent="0.3">
      <c r="A20" s="20" t="s">
        <v>45</v>
      </c>
      <c r="B20" s="20"/>
      <c r="C20" s="20"/>
      <c r="D20" s="11">
        <f t="shared" ref="D20:R20" si="2">D12+D19</f>
        <v>49.66</v>
      </c>
      <c r="E20" s="11">
        <f t="shared" si="2"/>
        <v>38.929999999999993</v>
      </c>
      <c r="F20" s="11">
        <f t="shared" si="2"/>
        <v>182.81</v>
      </c>
      <c r="G20" s="9">
        <f t="shared" si="2"/>
        <v>1183.79</v>
      </c>
      <c r="H20" s="9">
        <f t="shared" si="2"/>
        <v>1.1900000000000002</v>
      </c>
      <c r="I20" s="9">
        <f t="shared" si="2"/>
        <v>0.42</v>
      </c>
      <c r="J20" s="9">
        <f t="shared" si="2"/>
        <v>25.12</v>
      </c>
      <c r="K20" s="9">
        <f t="shared" si="2"/>
        <v>77.28</v>
      </c>
      <c r="L20" s="9">
        <f t="shared" si="2"/>
        <v>3.79</v>
      </c>
      <c r="M20" s="9">
        <f t="shared" si="2"/>
        <v>536.04999999999995</v>
      </c>
      <c r="N20" s="9">
        <f t="shared" si="2"/>
        <v>851.41999999999985</v>
      </c>
      <c r="O20" s="9">
        <f t="shared" si="2"/>
        <v>5.7959999999999994</v>
      </c>
      <c r="P20" s="9">
        <f t="shared" si="2"/>
        <v>5.6000000000000001E-2</v>
      </c>
      <c r="Q20" s="9">
        <f t="shared" si="2"/>
        <v>221.03</v>
      </c>
      <c r="R20" s="9">
        <f t="shared" si="2"/>
        <v>14.77</v>
      </c>
    </row>
    <row r="21" spans="1:18" ht="19.8" x14ac:dyDescent="0.4">
      <c r="C21" s="15"/>
    </row>
  </sheetData>
  <mergeCells count="18">
    <mergeCell ref="A1:J1"/>
    <mergeCell ref="K1:O1"/>
    <mergeCell ref="A2:B2"/>
    <mergeCell ref="D2:E2"/>
    <mergeCell ref="K2:L2"/>
    <mergeCell ref="M2:N2"/>
    <mergeCell ref="A19:C19"/>
    <mergeCell ref="A20:C20"/>
    <mergeCell ref="H3:L3"/>
    <mergeCell ref="M3:R3"/>
    <mergeCell ref="A6:R6"/>
    <mergeCell ref="A12:C12"/>
    <mergeCell ref="A13:R13"/>
    <mergeCell ref="A3:A4"/>
    <mergeCell ref="B3:B4"/>
    <mergeCell ref="C3:C4"/>
    <mergeCell ref="D3:F3"/>
    <mergeCell ref="G3:G4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opLeftCell="A7" zoomScaleNormal="100" workbookViewId="0">
      <selection activeCell="B10" sqref="B10:B11"/>
    </sheetView>
  </sheetViews>
  <sheetFormatPr defaultColWidth="8.6640625" defaultRowHeight="14.4" x14ac:dyDescent="0.3"/>
  <sheetData>
    <row r="1" spans="1:18" ht="15.6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 t="s">
        <v>1</v>
      </c>
      <c r="L1" s="24"/>
      <c r="M1" s="24"/>
      <c r="N1" s="24"/>
      <c r="O1" s="24"/>
    </row>
    <row r="2" spans="1:18" ht="15.6" x14ac:dyDescent="0.3">
      <c r="A2" s="24" t="s">
        <v>2</v>
      </c>
      <c r="B2" s="24"/>
      <c r="C2" s="1"/>
      <c r="D2" s="24" t="s">
        <v>3</v>
      </c>
      <c r="E2" s="24"/>
      <c r="F2" s="14"/>
      <c r="G2" s="1"/>
      <c r="H2" s="1" t="s">
        <v>71</v>
      </c>
      <c r="I2" s="1"/>
      <c r="J2" s="1"/>
      <c r="K2" s="24" t="s">
        <v>6</v>
      </c>
      <c r="L2" s="24"/>
      <c r="M2" s="24" t="s">
        <v>7</v>
      </c>
      <c r="N2" s="24"/>
    </row>
    <row r="3" spans="1:18" ht="15.75" customHeight="1" x14ac:dyDescent="0.3">
      <c r="A3" s="21" t="s">
        <v>8</v>
      </c>
      <c r="B3" s="21" t="s">
        <v>9</v>
      </c>
      <c r="C3" s="21" t="s">
        <v>10</v>
      </c>
      <c r="D3" s="23" t="s">
        <v>11</v>
      </c>
      <c r="E3" s="23"/>
      <c r="F3" s="23"/>
      <c r="G3" s="21" t="s">
        <v>12</v>
      </c>
      <c r="H3" s="21" t="s">
        <v>13</v>
      </c>
      <c r="I3" s="21"/>
      <c r="J3" s="21"/>
      <c r="K3" s="21"/>
      <c r="L3" s="21"/>
      <c r="M3" s="21" t="s">
        <v>14</v>
      </c>
      <c r="N3" s="21"/>
      <c r="O3" s="21"/>
      <c r="P3" s="21"/>
      <c r="Q3" s="21"/>
      <c r="R3" s="21"/>
    </row>
    <row r="4" spans="1:18" ht="15.6" x14ac:dyDescent="0.3">
      <c r="A4" s="21"/>
      <c r="B4" s="21"/>
      <c r="C4" s="21"/>
      <c r="D4" s="3" t="s">
        <v>15</v>
      </c>
      <c r="E4" s="3" t="s">
        <v>16</v>
      </c>
      <c r="F4" s="3" t="s">
        <v>17</v>
      </c>
      <c r="G4" s="21"/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24</v>
      </c>
      <c r="O4" s="2" t="s">
        <v>25</v>
      </c>
      <c r="P4" s="2" t="s">
        <v>26</v>
      </c>
      <c r="Q4" s="2" t="s">
        <v>27</v>
      </c>
      <c r="R4" s="4" t="s">
        <v>28</v>
      </c>
    </row>
    <row r="5" spans="1:18" ht="15.6" x14ac:dyDescent="0.3">
      <c r="A5" s="5">
        <v>1</v>
      </c>
      <c r="B5" s="5">
        <v>2</v>
      </c>
      <c r="C5" s="5">
        <v>3</v>
      </c>
      <c r="D5" s="6">
        <v>4</v>
      </c>
      <c r="E5" s="6">
        <v>5</v>
      </c>
      <c r="F5" s="6">
        <v>6</v>
      </c>
      <c r="G5" s="5">
        <v>7</v>
      </c>
      <c r="H5" s="5">
        <v>8</v>
      </c>
      <c r="I5" s="5">
        <v>9</v>
      </c>
      <c r="J5" s="5">
        <v>10</v>
      </c>
      <c r="K5" s="7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8">
        <v>18</v>
      </c>
    </row>
    <row r="6" spans="1:18" ht="15.75" customHeight="1" x14ac:dyDescent="0.3">
      <c r="A6" s="22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46.8" x14ac:dyDescent="0.3">
      <c r="A7" s="9">
        <v>3.11</v>
      </c>
      <c r="B7" s="10" t="s">
        <v>72</v>
      </c>
      <c r="C7" s="9">
        <v>200</v>
      </c>
      <c r="D7" s="11">
        <v>16.29</v>
      </c>
      <c r="E7" s="11">
        <v>12.5</v>
      </c>
      <c r="F7" s="11">
        <v>54.3</v>
      </c>
      <c r="G7" s="9">
        <v>345.3</v>
      </c>
      <c r="H7" s="9">
        <v>0.1</v>
      </c>
      <c r="I7" s="9">
        <v>0.2</v>
      </c>
      <c r="J7" s="9">
        <v>3.4</v>
      </c>
      <c r="K7" s="9">
        <v>3.6999999999999998E-2</v>
      </c>
      <c r="L7" s="9">
        <v>1.3</v>
      </c>
      <c r="M7" s="9">
        <v>147.6</v>
      </c>
      <c r="N7" s="9">
        <v>198.6</v>
      </c>
      <c r="O7" s="9">
        <v>0</v>
      </c>
      <c r="P7" s="9">
        <v>0</v>
      </c>
      <c r="Q7" s="9">
        <v>57.8</v>
      </c>
      <c r="R7" s="9">
        <v>1.3</v>
      </c>
    </row>
    <row r="8" spans="1:18" ht="46.8" x14ac:dyDescent="0.3">
      <c r="A8" s="9"/>
      <c r="B8" s="10" t="s">
        <v>117</v>
      </c>
      <c r="C8" s="9">
        <v>40</v>
      </c>
      <c r="D8" s="11">
        <v>4</v>
      </c>
      <c r="E8" s="11">
        <v>14</v>
      </c>
      <c r="F8" s="11">
        <v>20</v>
      </c>
      <c r="G8" s="9">
        <v>222</v>
      </c>
      <c r="H8" s="9">
        <v>0.03</v>
      </c>
      <c r="I8" s="9">
        <v>0.18</v>
      </c>
      <c r="J8" s="9">
        <v>0</v>
      </c>
      <c r="K8" s="9">
        <v>9</v>
      </c>
      <c r="L8" s="9">
        <v>0.3</v>
      </c>
      <c r="M8" s="9">
        <v>140.80000000000001</v>
      </c>
      <c r="N8" s="9">
        <v>123.6</v>
      </c>
      <c r="O8" s="9">
        <v>0</v>
      </c>
      <c r="P8" s="9">
        <v>0</v>
      </c>
      <c r="Q8" s="9">
        <v>27.2</v>
      </c>
      <c r="R8" s="9">
        <v>0.6</v>
      </c>
    </row>
    <row r="9" spans="1:18" ht="15.6" x14ac:dyDescent="0.3">
      <c r="A9" s="9">
        <v>943</v>
      </c>
      <c r="B9" s="10" t="s">
        <v>73</v>
      </c>
      <c r="C9" s="9">
        <v>200</v>
      </c>
      <c r="D9" s="11">
        <v>3.5</v>
      </c>
      <c r="E9" s="11">
        <v>3.7</v>
      </c>
      <c r="F9" s="11">
        <v>25.5</v>
      </c>
      <c r="G9" s="9">
        <v>143</v>
      </c>
      <c r="H9" s="9">
        <v>0</v>
      </c>
      <c r="I9" s="9">
        <v>0.01</v>
      </c>
      <c r="J9" s="9">
        <v>1.6</v>
      </c>
      <c r="K9" s="9">
        <v>0.04</v>
      </c>
      <c r="L9" s="9">
        <v>0.4</v>
      </c>
      <c r="M9" s="9">
        <v>102.6</v>
      </c>
      <c r="N9" s="9">
        <v>178.4</v>
      </c>
      <c r="O9" s="9">
        <v>1</v>
      </c>
      <c r="P9" s="9">
        <v>0</v>
      </c>
      <c r="Q9" s="9">
        <v>24.8</v>
      </c>
      <c r="R9" s="9">
        <v>1</v>
      </c>
    </row>
    <row r="10" spans="1:18" ht="46.8" x14ac:dyDescent="0.3">
      <c r="A10" s="9"/>
      <c r="B10" s="10" t="s">
        <v>49</v>
      </c>
      <c r="C10" s="9" t="s">
        <v>74</v>
      </c>
      <c r="D10" s="11">
        <v>0.6</v>
      </c>
      <c r="E10" s="11">
        <v>0.6</v>
      </c>
      <c r="F10" s="11">
        <v>15</v>
      </c>
      <c r="G10" s="9">
        <v>64.05</v>
      </c>
      <c r="H10" s="9">
        <v>0.06</v>
      </c>
      <c r="I10" s="9">
        <v>0.03</v>
      </c>
      <c r="J10" s="9">
        <v>15</v>
      </c>
      <c r="K10" s="9">
        <v>0.03</v>
      </c>
      <c r="L10" s="9">
        <v>0.3</v>
      </c>
      <c r="M10" s="9">
        <v>24</v>
      </c>
      <c r="N10" s="9">
        <v>16.5</v>
      </c>
      <c r="O10" s="9">
        <v>0</v>
      </c>
      <c r="P10" s="9">
        <v>1.2999999999999999E-2</v>
      </c>
      <c r="Q10" s="9">
        <v>13.5</v>
      </c>
      <c r="R10" s="9">
        <v>3.3</v>
      </c>
    </row>
    <row r="11" spans="1:18" ht="46.8" x14ac:dyDescent="0.3">
      <c r="A11" s="9">
        <v>0.08</v>
      </c>
      <c r="B11" s="10" t="s">
        <v>51</v>
      </c>
      <c r="C11" s="9">
        <v>40</v>
      </c>
      <c r="D11" s="11">
        <v>3.04</v>
      </c>
      <c r="E11" s="11">
        <v>0.32</v>
      </c>
      <c r="F11" s="11">
        <v>19.68</v>
      </c>
      <c r="G11" s="9">
        <v>88.8</v>
      </c>
      <c r="H11" s="9">
        <v>0.04</v>
      </c>
      <c r="I11" s="9">
        <v>0.01</v>
      </c>
      <c r="J11" s="9">
        <v>0.09</v>
      </c>
      <c r="K11" s="9">
        <v>0</v>
      </c>
      <c r="L11" s="9">
        <v>0.7</v>
      </c>
      <c r="M11" s="9">
        <v>8</v>
      </c>
      <c r="N11" s="9">
        <v>26</v>
      </c>
      <c r="O11" s="9">
        <v>8.0000000000000002E-3</v>
      </c>
      <c r="P11" s="9">
        <v>3.0000000000000001E-3</v>
      </c>
      <c r="Q11" s="9">
        <v>0</v>
      </c>
      <c r="R11" s="9">
        <v>0.44</v>
      </c>
    </row>
    <row r="12" spans="1:18" ht="15.75" customHeight="1" x14ac:dyDescent="0.3">
      <c r="A12" s="22" t="s">
        <v>34</v>
      </c>
      <c r="B12" s="22"/>
      <c r="C12" s="22"/>
      <c r="D12" s="6">
        <f t="shared" ref="D12:R12" si="0">SUM(D7:D11)</f>
        <v>27.43</v>
      </c>
      <c r="E12" s="6">
        <f t="shared" si="0"/>
        <v>31.12</v>
      </c>
      <c r="F12" s="6">
        <f t="shared" si="0"/>
        <v>134.47999999999999</v>
      </c>
      <c r="G12" s="5">
        <f t="shared" si="0"/>
        <v>863.14999999999986</v>
      </c>
      <c r="H12" s="5">
        <f t="shared" si="0"/>
        <v>0.23</v>
      </c>
      <c r="I12" s="5">
        <f t="shared" si="0"/>
        <v>0.43000000000000005</v>
      </c>
      <c r="J12" s="5">
        <f t="shared" si="0"/>
        <v>20.09</v>
      </c>
      <c r="K12" s="5">
        <f t="shared" si="0"/>
        <v>9.1069999999999993</v>
      </c>
      <c r="L12" s="5">
        <f t="shared" si="0"/>
        <v>3</v>
      </c>
      <c r="M12" s="5">
        <f t="shared" si="0"/>
        <v>423</v>
      </c>
      <c r="N12" s="5">
        <f t="shared" si="0"/>
        <v>543.1</v>
      </c>
      <c r="O12" s="5">
        <f t="shared" si="0"/>
        <v>1.008</v>
      </c>
      <c r="P12" s="5">
        <f t="shared" si="0"/>
        <v>1.6E-2</v>
      </c>
      <c r="Q12" s="5">
        <f t="shared" si="0"/>
        <v>123.3</v>
      </c>
      <c r="R12" s="5">
        <f t="shared" si="0"/>
        <v>6.64</v>
      </c>
    </row>
    <row r="13" spans="1:18" ht="15.75" customHeight="1" x14ac:dyDescent="0.3">
      <c r="A13" s="19" t="s">
        <v>35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46.8" x14ac:dyDescent="0.3">
      <c r="A14" s="9">
        <v>140.1</v>
      </c>
      <c r="B14" s="10" t="s">
        <v>75</v>
      </c>
      <c r="C14" s="9" t="s">
        <v>61</v>
      </c>
      <c r="D14" s="11">
        <v>9.9</v>
      </c>
      <c r="E14" s="11">
        <v>8.9</v>
      </c>
      <c r="F14" s="11">
        <v>25.2</v>
      </c>
      <c r="G14" s="9">
        <v>214.2</v>
      </c>
      <c r="H14" s="9">
        <v>0.2</v>
      </c>
      <c r="I14" s="9">
        <v>0.05</v>
      </c>
      <c r="J14" s="9">
        <v>6.6</v>
      </c>
      <c r="K14" s="9">
        <v>0.02</v>
      </c>
      <c r="L14" s="9">
        <v>0</v>
      </c>
      <c r="M14" s="9">
        <v>39.450000000000003</v>
      </c>
      <c r="N14" s="9">
        <v>74.650000000000006</v>
      </c>
      <c r="O14" s="9">
        <v>0</v>
      </c>
      <c r="P14" s="9">
        <v>0</v>
      </c>
      <c r="Q14" s="9">
        <v>21.82</v>
      </c>
      <c r="R14" s="9">
        <v>0.3</v>
      </c>
    </row>
    <row r="15" spans="1:18" ht="46.8" x14ac:dyDescent="0.3">
      <c r="A15" s="9">
        <v>0</v>
      </c>
      <c r="B15" s="10" t="s">
        <v>54</v>
      </c>
      <c r="C15" s="9">
        <v>100</v>
      </c>
      <c r="D15" s="11">
        <v>2.2999999999999998</v>
      </c>
      <c r="E15" s="11">
        <v>5.2</v>
      </c>
      <c r="F15" s="11">
        <v>13.3</v>
      </c>
      <c r="G15" s="9">
        <v>105.9</v>
      </c>
      <c r="H15" s="9">
        <v>7.0000000000000007E-2</v>
      </c>
      <c r="I15" s="9">
        <v>7.0000000000000007E-2</v>
      </c>
      <c r="J15" s="9">
        <v>5.9</v>
      </c>
      <c r="K15" s="9">
        <v>0.01</v>
      </c>
      <c r="L15" s="9">
        <v>1</v>
      </c>
      <c r="M15" s="9">
        <v>25.9</v>
      </c>
      <c r="N15" s="9">
        <v>39.9</v>
      </c>
      <c r="O15" s="9">
        <v>0.2</v>
      </c>
      <c r="P15" s="9">
        <v>3.0000000000000001E-3</v>
      </c>
      <c r="Q15" s="9">
        <v>11.3</v>
      </c>
      <c r="R15" s="9">
        <v>0.4</v>
      </c>
    </row>
    <row r="16" spans="1:18" ht="62.4" x14ac:dyDescent="0.3">
      <c r="A16" s="9">
        <v>441.5</v>
      </c>
      <c r="B16" s="10" t="s">
        <v>76</v>
      </c>
      <c r="C16" s="9">
        <v>80</v>
      </c>
      <c r="D16" s="11">
        <v>10.4</v>
      </c>
      <c r="E16" s="11">
        <v>11</v>
      </c>
      <c r="F16" s="11">
        <v>10.63</v>
      </c>
      <c r="G16" s="9">
        <v>180.7</v>
      </c>
      <c r="H16" s="9">
        <v>0.16800000000000001</v>
      </c>
      <c r="I16" s="9">
        <v>0.104</v>
      </c>
      <c r="J16" s="9">
        <v>0.3</v>
      </c>
      <c r="K16" s="9">
        <v>7.1999999999999995E-2</v>
      </c>
      <c r="L16" s="9">
        <v>0.01</v>
      </c>
      <c r="M16" s="9">
        <v>11.7</v>
      </c>
      <c r="N16" s="9">
        <v>131.80000000000001</v>
      </c>
      <c r="O16" s="9">
        <v>1.67</v>
      </c>
      <c r="P16" s="9">
        <v>2.4E-2</v>
      </c>
      <c r="Q16" s="9">
        <v>36.28</v>
      </c>
      <c r="R16" s="9">
        <v>2.04</v>
      </c>
    </row>
    <row r="17" spans="1:18" ht="46.8" x14ac:dyDescent="0.3">
      <c r="A17" s="9">
        <v>349.09</v>
      </c>
      <c r="B17" s="10" t="s">
        <v>70</v>
      </c>
      <c r="C17" s="9">
        <v>200</v>
      </c>
      <c r="D17" s="11">
        <v>0.22</v>
      </c>
      <c r="E17" s="11">
        <v>0</v>
      </c>
      <c r="F17" s="11">
        <v>24.42</v>
      </c>
      <c r="G17" s="9">
        <v>92.46</v>
      </c>
      <c r="H17" s="9">
        <v>0</v>
      </c>
      <c r="I17" s="9">
        <v>0</v>
      </c>
      <c r="J17" s="9">
        <v>0.2</v>
      </c>
      <c r="K17" s="9">
        <v>0</v>
      </c>
      <c r="L17" s="9">
        <v>0</v>
      </c>
      <c r="M17" s="9">
        <v>22.6</v>
      </c>
      <c r="N17" s="9">
        <v>7.7</v>
      </c>
      <c r="O17" s="9">
        <v>0</v>
      </c>
      <c r="P17" s="9">
        <v>0</v>
      </c>
      <c r="Q17" s="9">
        <v>3</v>
      </c>
      <c r="R17" s="9">
        <v>0.66</v>
      </c>
    </row>
    <row r="18" spans="1:18" ht="15.6" x14ac:dyDescent="0.3">
      <c r="A18" s="9"/>
      <c r="B18" s="10" t="s">
        <v>42</v>
      </c>
      <c r="C18" s="9">
        <v>50</v>
      </c>
      <c r="D18" s="11">
        <v>1.52</v>
      </c>
      <c r="E18" s="11">
        <v>0.16</v>
      </c>
      <c r="F18" s="11">
        <v>9.84</v>
      </c>
      <c r="G18" s="9">
        <v>95.4</v>
      </c>
      <c r="H18" s="9">
        <v>0.02</v>
      </c>
      <c r="I18" s="9">
        <v>0.01</v>
      </c>
      <c r="J18" s="9">
        <v>0.44</v>
      </c>
      <c r="K18" s="9">
        <v>0</v>
      </c>
      <c r="L18" s="9">
        <v>0.7</v>
      </c>
      <c r="M18" s="9">
        <v>4</v>
      </c>
      <c r="N18" s="9">
        <v>13</v>
      </c>
      <c r="O18" s="9">
        <v>8.0000000000000002E-3</v>
      </c>
      <c r="P18" s="9">
        <v>3.0000000000000001E-3</v>
      </c>
      <c r="Q18" s="9">
        <v>0</v>
      </c>
      <c r="R18" s="9">
        <v>0.22</v>
      </c>
    </row>
    <row r="19" spans="1:18" ht="15.75" customHeight="1" x14ac:dyDescent="0.3">
      <c r="A19" s="19" t="s">
        <v>44</v>
      </c>
      <c r="B19" s="19"/>
      <c r="C19" s="19"/>
      <c r="D19" s="6">
        <f t="shared" ref="D19:R19" si="1">SUM(D14:D18)</f>
        <v>24.34</v>
      </c>
      <c r="E19" s="6">
        <f t="shared" si="1"/>
        <v>25.26</v>
      </c>
      <c r="F19" s="6">
        <f t="shared" si="1"/>
        <v>83.390000000000015</v>
      </c>
      <c r="G19" s="5">
        <f t="shared" si="1"/>
        <v>688.66</v>
      </c>
      <c r="H19" s="5">
        <f t="shared" si="1"/>
        <v>0.45800000000000007</v>
      </c>
      <c r="I19" s="5">
        <f t="shared" si="1"/>
        <v>0.23400000000000001</v>
      </c>
      <c r="J19" s="5">
        <f t="shared" si="1"/>
        <v>13.44</v>
      </c>
      <c r="K19" s="5">
        <f t="shared" si="1"/>
        <v>0.10199999999999999</v>
      </c>
      <c r="L19" s="5">
        <f t="shared" si="1"/>
        <v>1.71</v>
      </c>
      <c r="M19" s="5">
        <f t="shared" si="1"/>
        <v>103.65</v>
      </c>
      <c r="N19" s="5">
        <f t="shared" si="1"/>
        <v>267.05</v>
      </c>
      <c r="O19" s="5">
        <f t="shared" si="1"/>
        <v>1.8779999999999999</v>
      </c>
      <c r="P19" s="5">
        <f t="shared" si="1"/>
        <v>0.03</v>
      </c>
      <c r="Q19" s="5">
        <f t="shared" si="1"/>
        <v>72.400000000000006</v>
      </c>
      <c r="R19" s="5">
        <f t="shared" si="1"/>
        <v>3.6200000000000006</v>
      </c>
    </row>
    <row r="20" spans="1:18" ht="15.75" customHeight="1" x14ac:dyDescent="0.3">
      <c r="A20" s="20" t="s">
        <v>45</v>
      </c>
      <c r="B20" s="20"/>
      <c r="C20" s="20"/>
      <c r="D20" s="11">
        <f t="shared" ref="D20:R20" si="2">D12+D19</f>
        <v>51.769999999999996</v>
      </c>
      <c r="E20" s="11">
        <f t="shared" si="2"/>
        <v>56.38</v>
      </c>
      <c r="F20" s="11">
        <f t="shared" si="2"/>
        <v>217.87</v>
      </c>
      <c r="G20" s="9">
        <f t="shared" si="2"/>
        <v>1551.81</v>
      </c>
      <c r="H20" s="9">
        <f t="shared" si="2"/>
        <v>0.68800000000000006</v>
      </c>
      <c r="I20" s="9">
        <f t="shared" si="2"/>
        <v>0.66400000000000003</v>
      </c>
      <c r="J20" s="9">
        <f t="shared" si="2"/>
        <v>33.53</v>
      </c>
      <c r="K20" s="9">
        <f t="shared" si="2"/>
        <v>9.2089999999999996</v>
      </c>
      <c r="L20" s="9">
        <f t="shared" si="2"/>
        <v>4.71</v>
      </c>
      <c r="M20" s="9">
        <f t="shared" si="2"/>
        <v>526.65</v>
      </c>
      <c r="N20" s="9">
        <f t="shared" si="2"/>
        <v>810.15000000000009</v>
      </c>
      <c r="O20" s="9">
        <f t="shared" si="2"/>
        <v>2.8860000000000001</v>
      </c>
      <c r="P20" s="9">
        <f t="shared" si="2"/>
        <v>4.5999999999999999E-2</v>
      </c>
      <c r="Q20" s="9">
        <f t="shared" si="2"/>
        <v>195.7</v>
      </c>
      <c r="R20" s="9">
        <f t="shared" si="2"/>
        <v>10.26</v>
      </c>
    </row>
  </sheetData>
  <mergeCells count="18">
    <mergeCell ref="A1:J1"/>
    <mergeCell ref="K1:O1"/>
    <mergeCell ref="A2:B2"/>
    <mergeCell ref="D2:E2"/>
    <mergeCell ref="K2:L2"/>
    <mergeCell ref="M2:N2"/>
    <mergeCell ref="A19:C19"/>
    <mergeCell ref="A20:C20"/>
    <mergeCell ref="H3:L3"/>
    <mergeCell ref="M3:R3"/>
    <mergeCell ref="A6:R6"/>
    <mergeCell ref="A12:C12"/>
    <mergeCell ref="A13:R13"/>
    <mergeCell ref="A3:A4"/>
    <mergeCell ref="B3:B4"/>
    <mergeCell ref="C3:C4"/>
    <mergeCell ref="D3:F3"/>
    <mergeCell ref="G3:G4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zoomScaleNormal="100" workbookViewId="0">
      <selection activeCell="A8" sqref="A8:R8"/>
    </sheetView>
  </sheetViews>
  <sheetFormatPr defaultColWidth="8.6640625" defaultRowHeight="14.4" x14ac:dyDescent="0.3"/>
  <sheetData>
    <row r="1" spans="1:18" ht="15.6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 t="s">
        <v>1</v>
      </c>
      <c r="L1" s="24"/>
      <c r="M1" s="24"/>
      <c r="N1" s="24"/>
      <c r="O1" s="24"/>
    </row>
    <row r="2" spans="1:18" ht="15.6" x14ac:dyDescent="0.3">
      <c r="A2" s="24" t="s">
        <v>2</v>
      </c>
      <c r="B2" s="24"/>
      <c r="C2" s="1"/>
      <c r="D2" s="24" t="s">
        <v>77</v>
      </c>
      <c r="E2" s="24"/>
      <c r="F2" s="14"/>
      <c r="G2" s="1" t="s">
        <v>78</v>
      </c>
      <c r="H2" s="1"/>
      <c r="I2" s="1"/>
      <c r="J2" s="1"/>
      <c r="K2" s="24" t="s">
        <v>6</v>
      </c>
      <c r="L2" s="24"/>
      <c r="M2" s="24" t="s">
        <v>7</v>
      </c>
      <c r="N2" s="24"/>
    </row>
    <row r="3" spans="1:18" ht="15.75" customHeight="1" x14ac:dyDescent="0.3">
      <c r="A3" s="21" t="s">
        <v>8</v>
      </c>
      <c r="B3" s="21" t="s">
        <v>9</v>
      </c>
      <c r="C3" s="21" t="s">
        <v>10</v>
      </c>
      <c r="D3" s="23" t="s">
        <v>11</v>
      </c>
      <c r="E3" s="23"/>
      <c r="F3" s="23"/>
      <c r="G3" s="21" t="s">
        <v>12</v>
      </c>
      <c r="H3" s="21" t="s">
        <v>13</v>
      </c>
      <c r="I3" s="21"/>
      <c r="J3" s="21"/>
      <c r="K3" s="21"/>
      <c r="L3" s="21"/>
      <c r="M3" s="21" t="s">
        <v>14</v>
      </c>
      <c r="N3" s="21"/>
      <c r="O3" s="21"/>
      <c r="P3" s="21"/>
      <c r="Q3" s="21"/>
      <c r="R3" s="21"/>
    </row>
    <row r="4" spans="1:18" ht="15.6" x14ac:dyDescent="0.3">
      <c r="A4" s="21"/>
      <c r="B4" s="21"/>
      <c r="C4" s="21"/>
      <c r="D4" s="3" t="s">
        <v>15</v>
      </c>
      <c r="E4" s="3" t="s">
        <v>16</v>
      </c>
      <c r="F4" s="3" t="s">
        <v>17</v>
      </c>
      <c r="G4" s="21"/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24</v>
      </c>
      <c r="O4" s="2" t="s">
        <v>25</v>
      </c>
      <c r="P4" s="2" t="s">
        <v>26</v>
      </c>
      <c r="Q4" s="2" t="s">
        <v>27</v>
      </c>
      <c r="R4" s="4" t="s">
        <v>28</v>
      </c>
    </row>
    <row r="5" spans="1:18" ht="15.6" x14ac:dyDescent="0.3">
      <c r="A5" s="5">
        <v>1</v>
      </c>
      <c r="B5" s="5">
        <v>2</v>
      </c>
      <c r="C5" s="5">
        <v>3</v>
      </c>
      <c r="D5" s="6">
        <v>4</v>
      </c>
      <c r="E5" s="6">
        <v>5</v>
      </c>
      <c r="F5" s="6">
        <v>6</v>
      </c>
      <c r="G5" s="5">
        <v>7</v>
      </c>
      <c r="H5" s="5">
        <v>8</v>
      </c>
      <c r="I5" s="5">
        <v>9</v>
      </c>
      <c r="J5" s="5">
        <v>10</v>
      </c>
      <c r="K5" s="7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8">
        <v>18</v>
      </c>
    </row>
    <row r="6" spans="1:18" ht="15.75" customHeight="1" x14ac:dyDescent="0.3">
      <c r="A6" s="22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93.6" x14ac:dyDescent="0.3">
      <c r="A7" s="9">
        <v>345.01</v>
      </c>
      <c r="B7" s="10" t="s">
        <v>79</v>
      </c>
      <c r="C7" s="9">
        <v>200</v>
      </c>
      <c r="D7" s="11">
        <v>7.3</v>
      </c>
      <c r="E7" s="11">
        <v>12.5</v>
      </c>
      <c r="F7" s="11">
        <v>54.3</v>
      </c>
      <c r="G7" s="9">
        <v>345.3</v>
      </c>
      <c r="H7" s="9">
        <v>0.14000000000000001</v>
      </c>
      <c r="I7" s="9">
        <v>0.18</v>
      </c>
      <c r="J7" s="9">
        <v>3.35</v>
      </c>
      <c r="K7" s="9">
        <v>0.04</v>
      </c>
      <c r="L7" s="9">
        <v>1.3</v>
      </c>
      <c r="M7" s="9">
        <v>147.6</v>
      </c>
      <c r="N7" s="9">
        <v>198.6</v>
      </c>
      <c r="O7" s="9">
        <v>0</v>
      </c>
      <c r="P7" s="9">
        <v>0</v>
      </c>
      <c r="Q7" s="9">
        <v>52.8</v>
      </c>
      <c r="R7" s="9">
        <v>1.3</v>
      </c>
    </row>
    <row r="8" spans="1:18" ht="46.8" x14ac:dyDescent="0.3">
      <c r="A8" s="9"/>
      <c r="B8" s="10" t="s">
        <v>118</v>
      </c>
      <c r="C8" s="9">
        <v>50</v>
      </c>
      <c r="D8" s="11">
        <v>4</v>
      </c>
      <c r="E8" s="11">
        <v>14</v>
      </c>
      <c r="F8" s="11">
        <v>16</v>
      </c>
      <c r="G8" s="9">
        <v>207</v>
      </c>
      <c r="H8" s="9">
        <v>0.02</v>
      </c>
      <c r="I8" s="9">
        <v>0.13</v>
      </c>
      <c r="J8" s="9">
        <v>0</v>
      </c>
      <c r="K8" s="9">
        <v>44</v>
      </c>
      <c r="L8" s="9">
        <v>0.3</v>
      </c>
      <c r="M8" s="9">
        <v>57</v>
      </c>
      <c r="N8" s="9">
        <v>93</v>
      </c>
      <c r="O8" s="9">
        <v>0</v>
      </c>
      <c r="P8" s="9">
        <v>0</v>
      </c>
      <c r="Q8" s="9">
        <v>13.5</v>
      </c>
      <c r="R8" s="9">
        <v>0.8</v>
      </c>
    </row>
    <row r="9" spans="1:18" ht="62.4" x14ac:dyDescent="0.3">
      <c r="A9" s="9">
        <v>303.16000000000003</v>
      </c>
      <c r="B9" s="10" t="s">
        <v>48</v>
      </c>
      <c r="C9" s="9">
        <v>200</v>
      </c>
      <c r="D9" s="11">
        <v>2.8</v>
      </c>
      <c r="E9" s="11">
        <v>3.2</v>
      </c>
      <c r="F9" s="11">
        <v>24.7</v>
      </c>
      <c r="G9" s="9">
        <v>132.5</v>
      </c>
      <c r="H9" s="9">
        <v>0</v>
      </c>
      <c r="I9" s="9">
        <v>0.2</v>
      </c>
      <c r="J9" s="9">
        <v>1.3</v>
      </c>
      <c r="K9" s="9">
        <v>0.03</v>
      </c>
      <c r="L9" s="9">
        <v>0.06</v>
      </c>
      <c r="M9" s="9">
        <v>120.4</v>
      </c>
      <c r="N9" s="9">
        <v>90</v>
      </c>
      <c r="O9" s="9">
        <v>1</v>
      </c>
      <c r="P9" s="9">
        <v>0</v>
      </c>
      <c r="Q9" s="9">
        <v>14</v>
      </c>
      <c r="R9" s="9">
        <v>0.12</v>
      </c>
    </row>
    <row r="10" spans="1:18" ht="31.2" x14ac:dyDescent="0.3">
      <c r="A10" s="9"/>
      <c r="B10" s="10" t="s">
        <v>80</v>
      </c>
      <c r="C10" s="9">
        <v>30</v>
      </c>
      <c r="D10" s="11">
        <v>1.52</v>
      </c>
      <c r="E10" s="11">
        <v>0.16</v>
      </c>
      <c r="F10" s="11">
        <v>9.84</v>
      </c>
      <c r="G10" s="9">
        <v>44.4</v>
      </c>
      <c r="H10" s="9">
        <v>0.02</v>
      </c>
      <c r="I10" s="9">
        <v>0.01</v>
      </c>
      <c r="J10" s="9">
        <v>0.44</v>
      </c>
      <c r="K10" s="9">
        <v>0</v>
      </c>
      <c r="L10" s="9">
        <v>0.7</v>
      </c>
      <c r="M10" s="9">
        <v>4</v>
      </c>
      <c r="N10" s="9">
        <v>13</v>
      </c>
      <c r="O10" s="9">
        <v>8.0000000000000002E-3</v>
      </c>
      <c r="P10" s="9">
        <v>3.0000000000000001E-3</v>
      </c>
      <c r="Q10" s="9">
        <v>0</v>
      </c>
      <c r="R10" s="9">
        <v>0.22</v>
      </c>
    </row>
    <row r="11" spans="1:18" ht="15.6" x14ac:dyDescent="0.3">
      <c r="A11" s="9"/>
      <c r="B11" s="10"/>
      <c r="C11" s="9"/>
      <c r="D11" s="11"/>
      <c r="E11" s="11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5.75" customHeight="1" x14ac:dyDescent="0.3">
      <c r="A12" s="22" t="s">
        <v>34</v>
      </c>
      <c r="B12" s="22"/>
      <c r="C12" s="22"/>
      <c r="D12" s="6">
        <f t="shared" ref="D12:R12" si="0">SUM(D7:D11)</f>
        <v>15.620000000000001</v>
      </c>
      <c r="E12" s="6">
        <f t="shared" si="0"/>
        <v>29.86</v>
      </c>
      <c r="F12" s="6">
        <f t="shared" si="0"/>
        <v>104.84</v>
      </c>
      <c r="G12" s="5">
        <f t="shared" si="0"/>
        <v>729.19999999999993</v>
      </c>
      <c r="H12" s="5">
        <f t="shared" si="0"/>
        <v>0.18</v>
      </c>
      <c r="I12" s="5">
        <f t="shared" si="0"/>
        <v>0.52</v>
      </c>
      <c r="J12" s="5">
        <f t="shared" si="0"/>
        <v>5.0900000000000007</v>
      </c>
      <c r="K12" s="5">
        <f t="shared" si="0"/>
        <v>44.07</v>
      </c>
      <c r="L12" s="5">
        <f t="shared" si="0"/>
        <v>2.3600000000000003</v>
      </c>
      <c r="M12" s="5">
        <f t="shared" si="0"/>
        <v>329</v>
      </c>
      <c r="N12" s="5">
        <f t="shared" si="0"/>
        <v>394.6</v>
      </c>
      <c r="O12" s="5">
        <f t="shared" si="0"/>
        <v>1.008</v>
      </c>
      <c r="P12" s="5">
        <f t="shared" si="0"/>
        <v>3.0000000000000001E-3</v>
      </c>
      <c r="Q12" s="5">
        <f t="shared" si="0"/>
        <v>80.3</v>
      </c>
      <c r="R12" s="5">
        <f t="shared" si="0"/>
        <v>2.4400000000000004</v>
      </c>
    </row>
    <row r="13" spans="1:18" ht="15.75" customHeight="1" x14ac:dyDescent="0.3">
      <c r="A13" s="19" t="s">
        <v>35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78" x14ac:dyDescent="0.3">
      <c r="A14" s="9">
        <v>38.36</v>
      </c>
      <c r="B14" s="10" t="s">
        <v>81</v>
      </c>
      <c r="C14" s="9">
        <v>60</v>
      </c>
      <c r="D14" s="11">
        <v>0.6</v>
      </c>
      <c r="E14" s="11">
        <v>3.7</v>
      </c>
      <c r="F14" s="11">
        <v>3.8</v>
      </c>
      <c r="G14" s="9">
        <v>49.8</v>
      </c>
      <c r="H14" s="16">
        <v>0.01</v>
      </c>
      <c r="I14" s="17">
        <v>0.04</v>
      </c>
      <c r="J14" s="18">
        <v>13.3</v>
      </c>
      <c r="K14" s="9">
        <v>0.1</v>
      </c>
      <c r="L14" s="9">
        <v>0.5</v>
      </c>
      <c r="M14" s="9">
        <v>21.8</v>
      </c>
      <c r="N14" s="9">
        <v>15.6</v>
      </c>
      <c r="O14" s="9">
        <v>0.3</v>
      </c>
      <c r="P14" s="9">
        <v>2E-3</v>
      </c>
      <c r="Q14" s="9">
        <v>10.1</v>
      </c>
      <c r="R14" s="9">
        <v>0.7</v>
      </c>
    </row>
    <row r="15" spans="1:18" ht="93.6" x14ac:dyDescent="0.3">
      <c r="A15" s="9">
        <v>151.25</v>
      </c>
      <c r="B15" s="10" t="s">
        <v>82</v>
      </c>
      <c r="C15" s="9">
        <v>200</v>
      </c>
      <c r="D15" s="11">
        <v>1.97</v>
      </c>
      <c r="E15" s="11">
        <v>5.18</v>
      </c>
      <c r="F15" s="11">
        <v>8.9700000000000006</v>
      </c>
      <c r="G15" s="9">
        <v>88.14</v>
      </c>
      <c r="H15" s="9">
        <v>0.02</v>
      </c>
      <c r="I15" s="9">
        <v>0.02</v>
      </c>
      <c r="J15" s="9">
        <v>9.1999999999999993</v>
      </c>
      <c r="K15" s="9">
        <v>0.04</v>
      </c>
      <c r="L15" s="9">
        <v>0.08</v>
      </c>
      <c r="M15" s="9">
        <v>36.74</v>
      </c>
      <c r="N15" s="9">
        <v>24.2</v>
      </c>
      <c r="O15" s="9">
        <v>1.1599999999999999</v>
      </c>
      <c r="P15" s="9">
        <v>0</v>
      </c>
      <c r="Q15" s="9">
        <v>12.4</v>
      </c>
      <c r="R15" s="9">
        <v>0.4</v>
      </c>
    </row>
    <row r="16" spans="1:18" ht="31.2" x14ac:dyDescent="0.3">
      <c r="A16" s="9">
        <v>413.02</v>
      </c>
      <c r="B16" s="10" t="s">
        <v>83</v>
      </c>
      <c r="C16" s="9">
        <v>80</v>
      </c>
      <c r="D16" s="11">
        <v>16.8</v>
      </c>
      <c r="E16" s="11">
        <v>17.600000000000001</v>
      </c>
      <c r="F16" s="11">
        <v>1.3</v>
      </c>
      <c r="G16" s="9">
        <v>230.5</v>
      </c>
      <c r="H16" s="9">
        <v>0.192</v>
      </c>
      <c r="I16" s="9">
        <v>3.2000000000000001E-2</v>
      </c>
      <c r="J16" s="9">
        <v>0.8</v>
      </c>
      <c r="K16" s="9">
        <v>0</v>
      </c>
      <c r="L16" s="9">
        <v>1.28</v>
      </c>
      <c r="M16" s="9">
        <v>213.8</v>
      </c>
      <c r="N16" s="9">
        <v>508.8</v>
      </c>
      <c r="O16" s="9" t="s">
        <v>41</v>
      </c>
      <c r="P16" s="9">
        <v>0.02</v>
      </c>
      <c r="Q16" s="9">
        <v>57</v>
      </c>
      <c r="R16" s="9">
        <v>0.96</v>
      </c>
    </row>
    <row r="17" spans="1:18" ht="62.4" x14ac:dyDescent="0.3">
      <c r="A17" s="9">
        <v>332.02</v>
      </c>
      <c r="B17" s="10" t="s">
        <v>84</v>
      </c>
      <c r="C17" s="9">
        <v>150</v>
      </c>
      <c r="D17" s="11">
        <v>5.7</v>
      </c>
      <c r="E17" s="11">
        <v>3.47</v>
      </c>
      <c r="F17" s="11">
        <v>36.450000000000003</v>
      </c>
      <c r="G17" s="9">
        <v>190.31</v>
      </c>
      <c r="H17" s="9">
        <v>0.09</v>
      </c>
      <c r="I17" s="9">
        <v>0.03</v>
      </c>
      <c r="J17" s="9">
        <v>0</v>
      </c>
      <c r="K17" s="9">
        <v>3.3000000000000002E-2</v>
      </c>
      <c r="L17" s="9">
        <v>1.25</v>
      </c>
      <c r="M17" s="9">
        <v>13.3</v>
      </c>
      <c r="N17" s="9">
        <v>46.21</v>
      </c>
      <c r="O17" s="9">
        <v>0.01</v>
      </c>
      <c r="P17" s="9">
        <v>2E-3</v>
      </c>
      <c r="Q17" s="9">
        <v>8.4700000000000006</v>
      </c>
      <c r="R17" s="9">
        <v>0.86</v>
      </c>
    </row>
    <row r="18" spans="1:18" ht="15.6" x14ac:dyDescent="0.3">
      <c r="A18" s="9">
        <v>943</v>
      </c>
      <c r="B18" s="10" t="s">
        <v>116</v>
      </c>
      <c r="C18" s="9">
        <v>200</v>
      </c>
      <c r="D18" s="11">
        <v>5</v>
      </c>
      <c r="E18" s="11">
        <v>2.5</v>
      </c>
      <c r="F18" s="11">
        <v>3.5</v>
      </c>
      <c r="G18" s="9">
        <v>60</v>
      </c>
      <c r="H18" s="9">
        <v>0.06</v>
      </c>
      <c r="I18" s="9">
        <v>0.3</v>
      </c>
      <c r="J18" s="9">
        <v>1</v>
      </c>
      <c r="K18" s="9">
        <v>20</v>
      </c>
      <c r="L18" s="9" t="s">
        <v>41</v>
      </c>
      <c r="M18" s="9">
        <v>224</v>
      </c>
      <c r="N18" s="9">
        <v>172</v>
      </c>
      <c r="O18" s="9"/>
      <c r="P18" s="9"/>
      <c r="Q18" s="9">
        <v>26</v>
      </c>
      <c r="R18" s="9">
        <v>0.2</v>
      </c>
    </row>
    <row r="19" spans="1:18" ht="15.6" x14ac:dyDescent="0.3">
      <c r="A19" s="9"/>
      <c r="B19" s="10" t="s">
        <v>42</v>
      </c>
      <c r="C19" s="9">
        <v>50</v>
      </c>
      <c r="D19" s="11">
        <v>0.5</v>
      </c>
      <c r="E19" s="11">
        <v>0.1</v>
      </c>
      <c r="F19" s="11">
        <v>33.1</v>
      </c>
      <c r="G19" s="9">
        <v>127</v>
      </c>
      <c r="H19" s="9">
        <v>0.02</v>
      </c>
      <c r="I19" s="9">
        <v>0.02</v>
      </c>
      <c r="J19" s="9">
        <v>2</v>
      </c>
      <c r="K19" s="9">
        <v>0</v>
      </c>
      <c r="L19" s="9">
        <v>0.1</v>
      </c>
      <c r="M19" s="9">
        <v>7</v>
      </c>
      <c r="N19" s="9">
        <v>7</v>
      </c>
      <c r="O19" s="9">
        <v>0.15</v>
      </c>
      <c r="P19" s="9">
        <v>0</v>
      </c>
      <c r="Q19" s="9">
        <v>4</v>
      </c>
      <c r="R19" s="9">
        <v>1.4</v>
      </c>
    </row>
    <row r="20" spans="1:18" ht="15.75" customHeight="1" x14ac:dyDescent="0.3">
      <c r="A20" s="19" t="s">
        <v>44</v>
      </c>
      <c r="B20" s="19"/>
      <c r="C20" s="19"/>
      <c r="D20" s="6">
        <f t="shared" ref="D20:R20" si="1">SUM(D14:D19)</f>
        <v>30.57</v>
      </c>
      <c r="E20" s="6">
        <f t="shared" si="1"/>
        <v>32.550000000000004</v>
      </c>
      <c r="F20" s="6">
        <f t="shared" si="1"/>
        <v>87.12</v>
      </c>
      <c r="G20" s="5">
        <f t="shared" si="1"/>
        <v>745.75</v>
      </c>
      <c r="H20" s="5">
        <f t="shared" si="1"/>
        <v>0.39200000000000002</v>
      </c>
      <c r="I20" s="5">
        <f t="shared" si="1"/>
        <v>0.442</v>
      </c>
      <c r="J20" s="5">
        <f t="shared" si="1"/>
        <v>26.3</v>
      </c>
      <c r="K20" s="5">
        <f t="shared" si="1"/>
        <v>20.172999999999998</v>
      </c>
      <c r="L20" s="5">
        <f t="shared" si="1"/>
        <v>3.21</v>
      </c>
      <c r="M20" s="5">
        <f t="shared" si="1"/>
        <v>516.6400000000001</v>
      </c>
      <c r="N20" s="5">
        <f t="shared" si="1"/>
        <v>773.81000000000006</v>
      </c>
      <c r="O20" s="5">
        <f t="shared" si="1"/>
        <v>1.6199999999999999</v>
      </c>
      <c r="P20" s="5">
        <f t="shared" si="1"/>
        <v>2.4E-2</v>
      </c>
      <c r="Q20" s="5">
        <f t="shared" si="1"/>
        <v>117.97</v>
      </c>
      <c r="R20" s="5">
        <f t="shared" si="1"/>
        <v>4.5199999999999996</v>
      </c>
    </row>
    <row r="21" spans="1:18" ht="15.75" customHeight="1" x14ac:dyDescent="0.3">
      <c r="A21" s="20" t="s">
        <v>45</v>
      </c>
      <c r="B21" s="20"/>
      <c r="C21" s="20"/>
      <c r="D21" s="11">
        <f t="shared" ref="D21:R21" si="2">D12+D20</f>
        <v>46.19</v>
      </c>
      <c r="E21" s="11">
        <f t="shared" si="2"/>
        <v>62.410000000000004</v>
      </c>
      <c r="F21" s="11">
        <f t="shared" si="2"/>
        <v>191.96</v>
      </c>
      <c r="G21" s="9">
        <f t="shared" si="2"/>
        <v>1474.9499999999998</v>
      </c>
      <c r="H21" s="9">
        <f t="shared" si="2"/>
        <v>0.57200000000000006</v>
      </c>
      <c r="I21" s="9">
        <f t="shared" si="2"/>
        <v>0.96199999999999997</v>
      </c>
      <c r="J21" s="9">
        <f t="shared" si="2"/>
        <v>31.39</v>
      </c>
      <c r="K21" s="9">
        <f t="shared" si="2"/>
        <v>64.242999999999995</v>
      </c>
      <c r="L21" s="9">
        <f t="shared" si="2"/>
        <v>5.57</v>
      </c>
      <c r="M21" s="9">
        <f t="shared" si="2"/>
        <v>845.6400000000001</v>
      </c>
      <c r="N21" s="9">
        <f t="shared" si="2"/>
        <v>1168.4100000000001</v>
      </c>
      <c r="O21" s="9">
        <f t="shared" si="2"/>
        <v>2.6280000000000001</v>
      </c>
      <c r="P21" s="9">
        <f t="shared" si="2"/>
        <v>2.7E-2</v>
      </c>
      <c r="Q21" s="9">
        <f t="shared" si="2"/>
        <v>198.26999999999998</v>
      </c>
      <c r="R21" s="9">
        <f t="shared" si="2"/>
        <v>6.96</v>
      </c>
    </row>
  </sheetData>
  <mergeCells count="18">
    <mergeCell ref="A1:J1"/>
    <mergeCell ref="K1:O1"/>
    <mergeCell ref="A2:B2"/>
    <mergeCell ref="D2:E2"/>
    <mergeCell ref="K2:L2"/>
    <mergeCell ref="M2:N2"/>
    <mergeCell ref="A20:C20"/>
    <mergeCell ref="A21:C21"/>
    <mergeCell ref="H3:L3"/>
    <mergeCell ref="M3:R3"/>
    <mergeCell ref="A6:R6"/>
    <mergeCell ref="A12:C12"/>
    <mergeCell ref="A13:R13"/>
    <mergeCell ref="A3:A4"/>
    <mergeCell ref="B3:B4"/>
    <mergeCell ref="C3:C4"/>
    <mergeCell ref="D3:F3"/>
    <mergeCell ref="G3:G4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zoomScaleNormal="100" workbookViewId="0">
      <selection activeCell="C8" sqref="C8"/>
    </sheetView>
  </sheetViews>
  <sheetFormatPr defaultColWidth="8.6640625" defaultRowHeight="14.4" x14ac:dyDescent="0.3"/>
  <sheetData>
    <row r="1" spans="1:18" ht="15.6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 t="s">
        <v>1</v>
      </c>
      <c r="L1" s="24"/>
      <c r="M1" s="24"/>
      <c r="N1" s="24"/>
      <c r="O1" s="24"/>
    </row>
    <row r="2" spans="1:18" ht="15.6" x14ac:dyDescent="0.3">
      <c r="A2" s="24" t="s">
        <v>2</v>
      </c>
      <c r="B2" s="24"/>
      <c r="C2" s="1"/>
      <c r="D2" s="24" t="s">
        <v>77</v>
      </c>
      <c r="E2" s="24"/>
      <c r="F2" s="14"/>
      <c r="G2" s="1" t="s">
        <v>85</v>
      </c>
      <c r="H2" s="1"/>
      <c r="I2" s="1"/>
      <c r="J2" s="1"/>
      <c r="K2" s="24" t="s">
        <v>6</v>
      </c>
      <c r="L2" s="24"/>
      <c r="M2" s="24" t="s">
        <v>7</v>
      </c>
      <c r="N2" s="24"/>
    </row>
    <row r="3" spans="1:18" ht="15.75" customHeight="1" x14ac:dyDescent="0.3">
      <c r="A3" s="21" t="s">
        <v>8</v>
      </c>
      <c r="B3" s="21" t="s">
        <v>9</v>
      </c>
      <c r="C3" s="21" t="s">
        <v>10</v>
      </c>
      <c r="D3" s="23" t="s">
        <v>11</v>
      </c>
      <c r="E3" s="23"/>
      <c r="F3" s="23"/>
      <c r="G3" s="21" t="s">
        <v>12</v>
      </c>
      <c r="H3" s="21" t="s">
        <v>13</v>
      </c>
      <c r="I3" s="21"/>
      <c r="J3" s="21"/>
      <c r="K3" s="21"/>
      <c r="L3" s="21"/>
      <c r="M3" s="21" t="s">
        <v>14</v>
      </c>
      <c r="N3" s="21"/>
      <c r="O3" s="21"/>
      <c r="P3" s="21"/>
      <c r="Q3" s="21"/>
      <c r="R3" s="21"/>
    </row>
    <row r="4" spans="1:18" ht="15.6" x14ac:dyDescent="0.3">
      <c r="A4" s="21"/>
      <c r="B4" s="21"/>
      <c r="C4" s="21"/>
      <c r="D4" s="3" t="s">
        <v>15</v>
      </c>
      <c r="E4" s="3" t="s">
        <v>16</v>
      </c>
      <c r="F4" s="3" t="s">
        <v>17</v>
      </c>
      <c r="G4" s="21"/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24</v>
      </c>
      <c r="O4" s="2" t="s">
        <v>25</v>
      </c>
      <c r="P4" s="2" t="s">
        <v>26</v>
      </c>
      <c r="Q4" s="2" t="s">
        <v>27</v>
      </c>
      <c r="R4" s="4" t="s">
        <v>28</v>
      </c>
    </row>
    <row r="5" spans="1:18" ht="15.6" x14ac:dyDescent="0.3">
      <c r="A5" s="5">
        <v>1</v>
      </c>
      <c r="B5" s="5">
        <v>2</v>
      </c>
      <c r="C5" s="5">
        <v>3</v>
      </c>
      <c r="D5" s="6">
        <v>4</v>
      </c>
      <c r="E5" s="6">
        <v>5</v>
      </c>
      <c r="F5" s="6">
        <v>6</v>
      </c>
      <c r="G5" s="5">
        <v>7</v>
      </c>
      <c r="H5" s="5">
        <v>8</v>
      </c>
      <c r="I5" s="5">
        <v>9</v>
      </c>
      <c r="J5" s="5">
        <v>10</v>
      </c>
      <c r="K5" s="7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8">
        <v>18</v>
      </c>
    </row>
    <row r="6" spans="1:18" ht="15.75" customHeight="1" x14ac:dyDescent="0.3">
      <c r="A6" s="22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93.6" x14ac:dyDescent="0.3">
      <c r="A7" s="9">
        <v>345.24</v>
      </c>
      <c r="B7" s="10" t="s">
        <v>86</v>
      </c>
      <c r="C7" s="9">
        <v>150</v>
      </c>
      <c r="D7" s="11">
        <v>3.5</v>
      </c>
      <c r="E7" s="11">
        <v>5</v>
      </c>
      <c r="F7" s="11">
        <v>25.2</v>
      </c>
      <c r="G7" s="9">
        <v>152.80000000000001</v>
      </c>
      <c r="H7" s="9">
        <v>0.1</v>
      </c>
      <c r="I7" s="9">
        <v>0.1</v>
      </c>
      <c r="J7" s="9">
        <v>3.4</v>
      </c>
      <c r="K7" s="9">
        <v>3.6999999999999998E-2</v>
      </c>
      <c r="L7" s="9">
        <v>0</v>
      </c>
      <c r="M7" s="9">
        <v>127.4</v>
      </c>
      <c r="N7" s="9">
        <v>183.5</v>
      </c>
      <c r="O7" s="9" t="s">
        <v>41</v>
      </c>
      <c r="P7" s="9" t="s">
        <v>41</v>
      </c>
      <c r="Q7" s="9">
        <v>55.1</v>
      </c>
      <c r="R7" s="9">
        <v>0.3</v>
      </c>
    </row>
    <row r="8" spans="1:18" ht="46.8" x14ac:dyDescent="0.3">
      <c r="A8" s="9"/>
      <c r="B8" s="10" t="s">
        <v>117</v>
      </c>
      <c r="C8" s="9">
        <v>40</v>
      </c>
      <c r="D8" s="11">
        <v>4</v>
      </c>
      <c r="E8" s="11">
        <v>14</v>
      </c>
      <c r="F8" s="11">
        <v>20</v>
      </c>
      <c r="G8" s="9">
        <v>222</v>
      </c>
      <c r="H8" s="9">
        <v>0.03</v>
      </c>
      <c r="I8" s="9">
        <v>0.18</v>
      </c>
      <c r="J8" s="9">
        <v>0</v>
      </c>
      <c r="K8" s="9">
        <v>9</v>
      </c>
      <c r="L8" s="9">
        <v>0.3</v>
      </c>
      <c r="M8" s="9">
        <v>140.80000000000001</v>
      </c>
      <c r="N8" s="9">
        <v>123.6</v>
      </c>
      <c r="O8" s="9">
        <v>0</v>
      </c>
      <c r="P8" s="9">
        <v>0</v>
      </c>
      <c r="Q8" s="9">
        <v>27.2</v>
      </c>
      <c r="R8" s="9">
        <v>0.6</v>
      </c>
    </row>
    <row r="9" spans="1:18" ht="15.6" x14ac:dyDescent="0.3">
      <c r="A9" s="9">
        <v>430.06</v>
      </c>
      <c r="B9" s="10" t="s">
        <v>87</v>
      </c>
      <c r="C9" s="9">
        <v>200</v>
      </c>
      <c r="D9" s="11">
        <v>0.2</v>
      </c>
      <c r="E9" s="11">
        <v>0.05</v>
      </c>
      <c r="F9" s="11">
        <v>15.01</v>
      </c>
      <c r="G9" s="9">
        <v>58</v>
      </c>
      <c r="H9" s="9">
        <v>0</v>
      </c>
      <c r="I9" s="9">
        <v>0.01</v>
      </c>
      <c r="J9" s="9">
        <v>9</v>
      </c>
      <c r="K9" s="9">
        <v>1E-4</v>
      </c>
      <c r="L9" s="9">
        <v>4.4999999999999998E-2</v>
      </c>
      <c r="M9" s="9">
        <v>5.25</v>
      </c>
      <c r="N9" s="9">
        <v>8.24</v>
      </c>
      <c r="O9" s="9">
        <v>8.0000000000000002E-3</v>
      </c>
      <c r="P9" s="9">
        <v>0</v>
      </c>
      <c r="Q9" s="9">
        <v>4.4000000000000004</v>
      </c>
      <c r="R9" s="9">
        <v>0.87</v>
      </c>
    </row>
    <row r="10" spans="1:18" ht="46.8" x14ac:dyDescent="0.3">
      <c r="A10" s="9"/>
      <c r="B10" s="10" t="s">
        <v>88</v>
      </c>
      <c r="C10" s="9">
        <v>55</v>
      </c>
      <c r="D10" s="11">
        <v>6.45</v>
      </c>
      <c r="E10" s="11">
        <v>7.27</v>
      </c>
      <c r="F10" s="11">
        <v>17.77</v>
      </c>
      <c r="G10" s="9">
        <v>162.25</v>
      </c>
      <c r="H10" s="9">
        <v>0.06</v>
      </c>
      <c r="I10" s="9">
        <v>7.0000000000000007E-2</v>
      </c>
      <c r="J10" s="9">
        <v>0.11</v>
      </c>
      <c r="K10" s="9">
        <v>0.05</v>
      </c>
      <c r="L10" s="9">
        <v>0.15</v>
      </c>
      <c r="M10" s="9">
        <v>139</v>
      </c>
      <c r="N10" s="9">
        <v>106.6</v>
      </c>
      <c r="O10" s="9">
        <v>0.61</v>
      </c>
      <c r="P10" s="9">
        <v>0.01</v>
      </c>
      <c r="Q10" s="9">
        <v>14.65</v>
      </c>
      <c r="R10" s="9">
        <v>0.98</v>
      </c>
    </row>
    <row r="11" spans="1:18" ht="15.75" customHeight="1" x14ac:dyDescent="0.3">
      <c r="A11" s="22" t="s">
        <v>34</v>
      </c>
      <c r="B11" s="22"/>
      <c r="C11" s="22"/>
      <c r="D11" s="6">
        <f t="shared" ref="D11:R11" si="0">SUM(D7:D10)</f>
        <v>14.15</v>
      </c>
      <c r="E11" s="6">
        <f t="shared" si="0"/>
        <v>26.32</v>
      </c>
      <c r="F11" s="6">
        <f t="shared" si="0"/>
        <v>77.98</v>
      </c>
      <c r="G11" s="5">
        <f t="shared" si="0"/>
        <v>595.04999999999995</v>
      </c>
      <c r="H11" s="5">
        <f t="shared" si="0"/>
        <v>0.19</v>
      </c>
      <c r="I11" s="5">
        <f t="shared" si="0"/>
        <v>0.36000000000000004</v>
      </c>
      <c r="J11" s="5">
        <f t="shared" si="0"/>
        <v>12.51</v>
      </c>
      <c r="K11" s="5">
        <f t="shared" si="0"/>
        <v>9.0871000000000013</v>
      </c>
      <c r="L11" s="5">
        <f t="shared" si="0"/>
        <v>0.495</v>
      </c>
      <c r="M11" s="5">
        <f t="shared" si="0"/>
        <v>412.45000000000005</v>
      </c>
      <c r="N11" s="5">
        <f t="shared" si="0"/>
        <v>421.94000000000005</v>
      </c>
      <c r="O11" s="5">
        <f t="shared" si="0"/>
        <v>0.61799999999999999</v>
      </c>
      <c r="P11" s="5">
        <f t="shared" si="0"/>
        <v>0.01</v>
      </c>
      <c r="Q11" s="5">
        <f t="shared" si="0"/>
        <v>101.35000000000001</v>
      </c>
      <c r="R11" s="5">
        <f t="shared" si="0"/>
        <v>2.75</v>
      </c>
    </row>
    <row r="12" spans="1:18" ht="15.75" customHeight="1" x14ac:dyDescent="0.3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78" x14ac:dyDescent="0.3">
      <c r="A13" s="9">
        <v>124.99</v>
      </c>
      <c r="B13" s="10" t="s">
        <v>89</v>
      </c>
      <c r="C13" s="9" t="s">
        <v>61</v>
      </c>
      <c r="D13" s="11">
        <v>1.97</v>
      </c>
      <c r="E13" s="11">
        <v>5.18</v>
      </c>
      <c r="F13" s="11">
        <v>8.9700000000000006</v>
      </c>
      <c r="G13" s="9">
        <v>88.14</v>
      </c>
      <c r="H13" s="16">
        <v>0.02</v>
      </c>
      <c r="I13" s="16">
        <v>0.02</v>
      </c>
      <c r="J13" s="18">
        <v>9.1999999999999993</v>
      </c>
      <c r="K13" s="9">
        <v>0.04</v>
      </c>
      <c r="L13" s="9">
        <v>0.08</v>
      </c>
      <c r="M13" s="9">
        <v>36.74</v>
      </c>
      <c r="N13" s="9">
        <v>24.2</v>
      </c>
      <c r="O13" s="9">
        <v>1.1599999999999999</v>
      </c>
      <c r="P13" s="9">
        <v>0</v>
      </c>
      <c r="Q13" s="9">
        <v>12.4</v>
      </c>
      <c r="R13" s="9">
        <v>0.4</v>
      </c>
    </row>
    <row r="14" spans="1:18" ht="46.8" x14ac:dyDescent="0.3">
      <c r="A14" s="9">
        <v>606.02</v>
      </c>
      <c r="B14" s="10" t="s">
        <v>90</v>
      </c>
      <c r="C14" s="9">
        <v>80</v>
      </c>
      <c r="D14" s="11">
        <v>17.11</v>
      </c>
      <c r="E14" s="11">
        <v>9.32</v>
      </c>
      <c r="F14" s="11">
        <v>2.39</v>
      </c>
      <c r="G14" s="9">
        <v>163.9</v>
      </c>
      <c r="H14" s="9">
        <v>0.18</v>
      </c>
      <c r="I14" s="9">
        <v>0.15</v>
      </c>
      <c r="J14" s="9">
        <v>0.8</v>
      </c>
      <c r="K14" s="9">
        <v>0.03</v>
      </c>
      <c r="L14" s="9">
        <v>0.1</v>
      </c>
      <c r="M14" s="9">
        <v>33.299999999999997</v>
      </c>
      <c r="N14" s="9">
        <v>10.1</v>
      </c>
      <c r="O14" s="9">
        <v>0.2</v>
      </c>
      <c r="P14" s="9">
        <v>8.9999999999999993E-3</v>
      </c>
      <c r="Q14" s="9">
        <v>18.420000000000002</v>
      </c>
      <c r="R14" s="9">
        <v>0.63</v>
      </c>
    </row>
    <row r="15" spans="1:18" ht="46.8" x14ac:dyDescent="0.3">
      <c r="A15" s="9">
        <v>520.07000000000005</v>
      </c>
      <c r="B15" s="10" t="s">
        <v>91</v>
      </c>
      <c r="C15" s="9">
        <v>150</v>
      </c>
      <c r="D15" s="11">
        <v>4</v>
      </c>
      <c r="E15" s="11">
        <v>3.54</v>
      </c>
      <c r="F15" s="11">
        <v>17.57</v>
      </c>
      <c r="G15" s="9">
        <v>118</v>
      </c>
      <c r="H15" s="9">
        <v>0.06</v>
      </c>
      <c r="I15" s="9" t="s">
        <v>41</v>
      </c>
      <c r="J15" s="9">
        <v>1.58</v>
      </c>
      <c r="K15" s="9">
        <v>24.4</v>
      </c>
      <c r="L15" s="9" t="s">
        <v>41</v>
      </c>
      <c r="M15" s="9">
        <v>152.19999999999999</v>
      </c>
      <c r="N15" s="9">
        <v>124.6</v>
      </c>
      <c r="O15" s="9" t="s">
        <v>41</v>
      </c>
      <c r="P15" s="9" t="s">
        <v>41</v>
      </c>
      <c r="Q15" s="9">
        <v>21.34</v>
      </c>
      <c r="R15" s="9" t="s">
        <v>41</v>
      </c>
    </row>
    <row r="16" spans="1:18" ht="31.2" x14ac:dyDescent="0.3">
      <c r="A16" s="9">
        <v>349.09</v>
      </c>
      <c r="B16" s="10" t="s">
        <v>92</v>
      </c>
      <c r="C16" s="9">
        <v>200</v>
      </c>
      <c r="D16" s="11">
        <v>0.22</v>
      </c>
      <c r="E16" s="11"/>
      <c r="F16" s="11">
        <v>24.42</v>
      </c>
      <c r="G16" s="9">
        <v>92.46</v>
      </c>
      <c r="H16" s="9"/>
      <c r="I16" s="9"/>
      <c r="J16" s="9">
        <v>0.2</v>
      </c>
      <c r="K16" s="9"/>
      <c r="L16" s="9"/>
      <c r="M16" s="9">
        <v>22.6</v>
      </c>
      <c r="N16" s="9">
        <v>7.7</v>
      </c>
      <c r="O16" s="9"/>
      <c r="P16" s="9"/>
      <c r="Q16" s="9">
        <v>3</v>
      </c>
      <c r="R16" s="9">
        <v>0.66</v>
      </c>
    </row>
    <row r="17" spans="1:18" ht="15.6" x14ac:dyDescent="0.3">
      <c r="A17" s="9"/>
      <c r="B17" s="10" t="s">
        <v>42</v>
      </c>
      <c r="C17" s="9">
        <v>30</v>
      </c>
      <c r="D17" s="11">
        <v>1.52</v>
      </c>
      <c r="E17" s="11">
        <v>0.16</v>
      </c>
      <c r="F17" s="11">
        <v>9.84</v>
      </c>
      <c r="G17" s="9">
        <v>44.4</v>
      </c>
      <c r="H17" s="9">
        <v>0.02</v>
      </c>
      <c r="I17" s="9">
        <v>0.01</v>
      </c>
      <c r="J17" s="9">
        <v>0.44</v>
      </c>
      <c r="K17" s="9">
        <v>0</v>
      </c>
      <c r="L17" s="9">
        <v>0.7</v>
      </c>
      <c r="M17" s="9">
        <v>4</v>
      </c>
      <c r="N17" s="9">
        <v>13</v>
      </c>
      <c r="O17" s="9">
        <v>8.0000000000000002E-3</v>
      </c>
      <c r="P17" s="9">
        <v>3.0000000000000001E-3</v>
      </c>
      <c r="Q17" s="9">
        <v>0</v>
      </c>
      <c r="R17" s="9">
        <v>0.22</v>
      </c>
    </row>
    <row r="18" spans="1:18" ht="15.75" customHeight="1" x14ac:dyDescent="0.3">
      <c r="A18" s="19" t="s">
        <v>44</v>
      </c>
      <c r="B18" s="19"/>
      <c r="C18" s="19"/>
      <c r="D18" s="6">
        <f t="shared" ref="D18:R18" si="1">SUM(D13:D17)</f>
        <v>24.819999999999997</v>
      </c>
      <c r="E18" s="6">
        <f t="shared" si="1"/>
        <v>18.2</v>
      </c>
      <c r="F18" s="6">
        <f t="shared" si="1"/>
        <v>63.19</v>
      </c>
      <c r="G18" s="5">
        <f t="shared" si="1"/>
        <v>506.9</v>
      </c>
      <c r="H18" s="5">
        <f t="shared" si="1"/>
        <v>0.28000000000000003</v>
      </c>
      <c r="I18" s="5">
        <f t="shared" si="1"/>
        <v>0.18</v>
      </c>
      <c r="J18" s="5">
        <f t="shared" si="1"/>
        <v>12.219999999999999</v>
      </c>
      <c r="K18" s="5">
        <f t="shared" si="1"/>
        <v>24.47</v>
      </c>
      <c r="L18" s="5">
        <f t="shared" si="1"/>
        <v>0.87999999999999989</v>
      </c>
      <c r="M18" s="5">
        <f t="shared" si="1"/>
        <v>248.83999999999997</v>
      </c>
      <c r="N18" s="5">
        <f t="shared" si="1"/>
        <v>179.59999999999997</v>
      </c>
      <c r="O18" s="5">
        <f t="shared" si="1"/>
        <v>1.3679999999999999</v>
      </c>
      <c r="P18" s="5">
        <f t="shared" si="1"/>
        <v>1.2E-2</v>
      </c>
      <c r="Q18" s="5">
        <f t="shared" si="1"/>
        <v>55.16</v>
      </c>
      <c r="R18" s="5">
        <f t="shared" si="1"/>
        <v>1.91</v>
      </c>
    </row>
    <row r="19" spans="1:18" ht="15.75" customHeight="1" x14ac:dyDescent="0.3">
      <c r="A19" s="20" t="s">
        <v>45</v>
      </c>
      <c r="B19" s="20"/>
      <c r="C19" s="20"/>
      <c r="D19" s="11">
        <f t="shared" ref="D19:R19" si="2">D11+D18</f>
        <v>38.97</v>
      </c>
      <c r="E19" s="11">
        <f t="shared" si="2"/>
        <v>44.519999999999996</v>
      </c>
      <c r="F19" s="11">
        <f t="shared" si="2"/>
        <v>141.17000000000002</v>
      </c>
      <c r="G19" s="9">
        <f t="shared" si="2"/>
        <v>1101.9499999999998</v>
      </c>
      <c r="H19" s="9">
        <f t="shared" si="2"/>
        <v>0.47000000000000003</v>
      </c>
      <c r="I19" s="9">
        <f t="shared" si="2"/>
        <v>0.54</v>
      </c>
      <c r="J19" s="9">
        <f t="shared" si="2"/>
        <v>24.729999999999997</v>
      </c>
      <c r="K19" s="9">
        <f t="shared" si="2"/>
        <v>33.557099999999998</v>
      </c>
      <c r="L19" s="9">
        <f t="shared" si="2"/>
        <v>1.375</v>
      </c>
      <c r="M19" s="9">
        <f t="shared" si="2"/>
        <v>661.29</v>
      </c>
      <c r="N19" s="9">
        <f t="shared" si="2"/>
        <v>601.54</v>
      </c>
      <c r="O19" s="9">
        <f t="shared" si="2"/>
        <v>1.9859999999999998</v>
      </c>
      <c r="P19" s="9">
        <f t="shared" si="2"/>
        <v>2.1999999999999999E-2</v>
      </c>
      <c r="Q19" s="9">
        <f t="shared" si="2"/>
        <v>156.51</v>
      </c>
      <c r="R19" s="9">
        <f t="shared" si="2"/>
        <v>4.66</v>
      </c>
    </row>
  </sheetData>
  <mergeCells count="18">
    <mergeCell ref="A1:J1"/>
    <mergeCell ref="K1:O1"/>
    <mergeCell ref="A2:B2"/>
    <mergeCell ref="D2:E2"/>
    <mergeCell ref="K2:L2"/>
    <mergeCell ref="M2:N2"/>
    <mergeCell ref="A18:C18"/>
    <mergeCell ref="A19:C19"/>
    <mergeCell ref="H3:L3"/>
    <mergeCell ref="M3:R3"/>
    <mergeCell ref="A6:R6"/>
    <mergeCell ref="A11:C11"/>
    <mergeCell ref="A12:R12"/>
    <mergeCell ref="A3:A4"/>
    <mergeCell ref="B3:B4"/>
    <mergeCell ref="C3:C4"/>
    <mergeCell ref="D3:F3"/>
    <mergeCell ref="G3:G4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opLeftCell="A13" zoomScaleNormal="100" workbookViewId="0">
      <selection activeCell="A17" sqref="A17:R17"/>
    </sheetView>
  </sheetViews>
  <sheetFormatPr defaultColWidth="8.6640625" defaultRowHeight="14.4" x14ac:dyDescent="0.3"/>
  <sheetData>
    <row r="1" spans="1:18" ht="15.6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 t="s">
        <v>1</v>
      </c>
      <c r="L1" s="24"/>
      <c r="M1" s="24"/>
      <c r="N1" s="24"/>
      <c r="O1" s="24"/>
    </row>
    <row r="2" spans="1:18" ht="15.6" x14ac:dyDescent="0.3">
      <c r="A2" s="24" t="s">
        <v>2</v>
      </c>
      <c r="B2" s="24"/>
      <c r="C2" s="1"/>
      <c r="D2" s="24" t="s">
        <v>93</v>
      </c>
      <c r="E2" s="24"/>
      <c r="F2" s="14"/>
      <c r="G2" s="1" t="s">
        <v>94</v>
      </c>
      <c r="H2" s="1"/>
      <c r="I2" s="1"/>
      <c r="J2" s="1"/>
      <c r="K2" s="24" t="s">
        <v>6</v>
      </c>
      <c r="L2" s="24"/>
      <c r="M2" s="24" t="s">
        <v>7</v>
      </c>
      <c r="N2" s="24"/>
    </row>
    <row r="3" spans="1:18" ht="15.75" customHeight="1" x14ac:dyDescent="0.3">
      <c r="A3" s="21" t="s">
        <v>8</v>
      </c>
      <c r="B3" s="21" t="s">
        <v>9</v>
      </c>
      <c r="C3" s="21" t="s">
        <v>10</v>
      </c>
      <c r="D3" s="23" t="s">
        <v>11</v>
      </c>
      <c r="E3" s="23"/>
      <c r="F3" s="23"/>
      <c r="G3" s="21" t="s">
        <v>12</v>
      </c>
      <c r="H3" s="21" t="s">
        <v>13</v>
      </c>
      <c r="I3" s="21"/>
      <c r="J3" s="21"/>
      <c r="K3" s="21"/>
      <c r="L3" s="21"/>
      <c r="M3" s="21" t="s">
        <v>14</v>
      </c>
      <c r="N3" s="21"/>
      <c r="O3" s="21"/>
      <c r="P3" s="21"/>
      <c r="Q3" s="21"/>
      <c r="R3" s="21"/>
    </row>
    <row r="4" spans="1:18" ht="15.6" x14ac:dyDescent="0.3">
      <c r="A4" s="21"/>
      <c r="B4" s="21"/>
      <c r="C4" s="21"/>
      <c r="D4" s="3" t="s">
        <v>15</v>
      </c>
      <c r="E4" s="3" t="s">
        <v>16</v>
      </c>
      <c r="F4" s="3" t="s">
        <v>17</v>
      </c>
      <c r="G4" s="21"/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24</v>
      </c>
      <c r="O4" s="2" t="s">
        <v>25</v>
      </c>
      <c r="P4" s="2" t="s">
        <v>26</v>
      </c>
      <c r="Q4" s="2" t="s">
        <v>27</v>
      </c>
      <c r="R4" s="4" t="s">
        <v>28</v>
      </c>
    </row>
    <row r="5" spans="1:18" ht="15.6" x14ac:dyDescent="0.3">
      <c r="A5" s="5">
        <v>1</v>
      </c>
      <c r="B5" s="5">
        <v>2</v>
      </c>
      <c r="C5" s="5">
        <v>3</v>
      </c>
      <c r="D5" s="6">
        <v>4</v>
      </c>
      <c r="E5" s="6">
        <v>5</v>
      </c>
      <c r="F5" s="6">
        <v>6</v>
      </c>
      <c r="G5" s="5">
        <v>7</v>
      </c>
      <c r="H5" s="5">
        <v>8</v>
      </c>
      <c r="I5" s="5">
        <v>9</v>
      </c>
      <c r="J5" s="5">
        <v>10</v>
      </c>
      <c r="K5" s="7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8">
        <v>18</v>
      </c>
    </row>
    <row r="6" spans="1:18" ht="15.75" customHeight="1" x14ac:dyDescent="0.3">
      <c r="A6" s="22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93.6" x14ac:dyDescent="0.3">
      <c r="A7" s="9">
        <v>315.12</v>
      </c>
      <c r="B7" s="10" t="s">
        <v>95</v>
      </c>
      <c r="C7" s="9">
        <v>150</v>
      </c>
      <c r="D7" s="11">
        <v>8.14</v>
      </c>
      <c r="E7" s="11">
        <v>4.57</v>
      </c>
      <c r="F7" s="11">
        <v>80.430000000000007</v>
      </c>
      <c r="G7" s="9">
        <v>375.3</v>
      </c>
      <c r="H7" s="9">
        <v>0</v>
      </c>
      <c r="I7" s="9">
        <v>0.28999999999999998</v>
      </c>
      <c r="J7" s="9">
        <v>2.2856999999999998</v>
      </c>
      <c r="K7" s="9">
        <v>0.06</v>
      </c>
      <c r="L7" s="9">
        <v>0</v>
      </c>
      <c r="M7" s="9">
        <v>60.4</v>
      </c>
      <c r="N7" s="9">
        <v>280.60000000000002</v>
      </c>
      <c r="O7" s="9">
        <v>0</v>
      </c>
      <c r="P7" s="9">
        <v>0</v>
      </c>
      <c r="Q7" s="9">
        <v>52.4</v>
      </c>
      <c r="R7" s="9">
        <v>1</v>
      </c>
    </row>
    <row r="8" spans="1:18" ht="46.8" x14ac:dyDescent="0.3">
      <c r="A8" s="9">
        <v>407</v>
      </c>
      <c r="B8" s="10" t="s">
        <v>96</v>
      </c>
      <c r="C8" s="9">
        <v>200</v>
      </c>
      <c r="D8" s="11">
        <v>1</v>
      </c>
      <c r="E8" s="11">
        <v>0.2</v>
      </c>
      <c r="F8" s="11">
        <v>20</v>
      </c>
      <c r="G8" s="9">
        <v>82</v>
      </c>
      <c r="H8" s="9">
        <v>0.08</v>
      </c>
      <c r="I8" s="9">
        <v>0.08</v>
      </c>
      <c r="J8" s="9">
        <v>4</v>
      </c>
      <c r="K8" s="9">
        <v>0</v>
      </c>
      <c r="L8" s="9">
        <v>0</v>
      </c>
      <c r="M8" s="9">
        <v>31.1</v>
      </c>
      <c r="N8" s="9">
        <v>18</v>
      </c>
      <c r="O8" s="9">
        <v>0</v>
      </c>
      <c r="P8" s="9">
        <v>0</v>
      </c>
      <c r="Q8" s="9">
        <v>8</v>
      </c>
      <c r="R8" s="9">
        <v>0.72</v>
      </c>
    </row>
    <row r="9" spans="1:18" ht="15.6" x14ac:dyDescent="0.3">
      <c r="A9" s="9"/>
      <c r="B9" s="10" t="s">
        <v>97</v>
      </c>
      <c r="C9" s="9">
        <v>30</v>
      </c>
      <c r="D9" s="11">
        <v>2.2000000000000002</v>
      </c>
      <c r="E9" s="11">
        <v>2.9</v>
      </c>
      <c r="F9" s="11">
        <v>14.8</v>
      </c>
      <c r="G9" s="9">
        <v>103</v>
      </c>
      <c r="H9" s="9">
        <v>0.05</v>
      </c>
      <c r="I9" s="9">
        <v>0.02</v>
      </c>
      <c r="J9" s="9"/>
      <c r="K9" s="9">
        <v>7</v>
      </c>
      <c r="L9" s="9"/>
      <c r="M9" s="9">
        <v>8</v>
      </c>
      <c r="N9" s="9">
        <v>42</v>
      </c>
      <c r="O9" s="9">
        <v>0</v>
      </c>
      <c r="P9" s="9">
        <v>0</v>
      </c>
      <c r="Q9" s="9">
        <v>6</v>
      </c>
      <c r="R9" s="9">
        <v>6</v>
      </c>
    </row>
    <row r="10" spans="1:18" ht="46.8" x14ac:dyDescent="0.3">
      <c r="A10" s="9">
        <v>0.08</v>
      </c>
      <c r="B10" s="10" t="s">
        <v>51</v>
      </c>
      <c r="C10" s="9">
        <v>40</v>
      </c>
      <c r="D10" s="11">
        <v>3.04</v>
      </c>
      <c r="E10" s="11">
        <v>0.32</v>
      </c>
      <c r="F10" s="11">
        <v>19.68</v>
      </c>
      <c r="G10" s="9">
        <v>88.8</v>
      </c>
      <c r="H10" s="9">
        <v>0.04</v>
      </c>
      <c r="I10" s="9">
        <v>0.01</v>
      </c>
      <c r="J10" s="9">
        <v>0.09</v>
      </c>
      <c r="K10" s="9">
        <v>0</v>
      </c>
      <c r="L10" s="9">
        <v>0.7</v>
      </c>
      <c r="M10" s="9">
        <v>8</v>
      </c>
      <c r="N10" s="9">
        <v>26</v>
      </c>
      <c r="O10" s="9">
        <v>8.0000000000000002E-3</v>
      </c>
      <c r="P10" s="9">
        <v>3.0000000000000001E-3</v>
      </c>
      <c r="Q10" s="9">
        <v>0</v>
      </c>
      <c r="R10" s="9">
        <v>0.44</v>
      </c>
    </row>
    <row r="11" spans="1:18" ht="15.75" customHeight="1" x14ac:dyDescent="0.3">
      <c r="A11" s="22" t="s">
        <v>34</v>
      </c>
      <c r="B11" s="22"/>
      <c r="C11" s="22"/>
      <c r="D11" s="6">
        <f t="shared" ref="D11:R11" si="0">SUM(D7:D10)</f>
        <v>14.379999999999999</v>
      </c>
      <c r="E11" s="6">
        <f t="shared" si="0"/>
        <v>7.99</v>
      </c>
      <c r="F11" s="6">
        <f t="shared" si="0"/>
        <v>134.91</v>
      </c>
      <c r="G11" s="5">
        <f t="shared" si="0"/>
        <v>649.09999999999991</v>
      </c>
      <c r="H11" s="5">
        <f t="shared" si="0"/>
        <v>0.17</v>
      </c>
      <c r="I11" s="5">
        <f t="shared" si="0"/>
        <v>0.4</v>
      </c>
      <c r="J11" s="5">
        <f t="shared" si="0"/>
        <v>6.3757000000000001</v>
      </c>
      <c r="K11" s="5">
        <f t="shared" si="0"/>
        <v>7.06</v>
      </c>
      <c r="L11" s="5">
        <f t="shared" si="0"/>
        <v>0.7</v>
      </c>
      <c r="M11" s="5">
        <f t="shared" si="0"/>
        <v>107.5</v>
      </c>
      <c r="N11" s="5">
        <f t="shared" si="0"/>
        <v>366.6</v>
      </c>
      <c r="O11" s="5">
        <f t="shared" si="0"/>
        <v>8.0000000000000002E-3</v>
      </c>
      <c r="P11" s="5">
        <f t="shared" si="0"/>
        <v>3.0000000000000001E-3</v>
      </c>
      <c r="Q11" s="5">
        <f t="shared" si="0"/>
        <v>66.400000000000006</v>
      </c>
      <c r="R11" s="5">
        <f t="shared" si="0"/>
        <v>8.16</v>
      </c>
    </row>
    <row r="12" spans="1:18" ht="15.75" customHeight="1" x14ac:dyDescent="0.3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93.6" x14ac:dyDescent="0.3">
      <c r="A13" s="9">
        <v>99.54</v>
      </c>
      <c r="B13" s="10" t="s">
        <v>98</v>
      </c>
      <c r="C13" s="9" t="s">
        <v>61</v>
      </c>
      <c r="D13" s="11">
        <v>4.9800000000000004</v>
      </c>
      <c r="E13" s="11">
        <v>7.69</v>
      </c>
      <c r="F13" s="11">
        <v>9.4600000000000009</v>
      </c>
      <c r="G13" s="9">
        <v>124.6</v>
      </c>
      <c r="H13" s="9">
        <v>0.2</v>
      </c>
      <c r="I13" s="9">
        <v>0.18</v>
      </c>
      <c r="J13" s="9">
        <v>8.39</v>
      </c>
      <c r="K13" s="9">
        <v>0.12</v>
      </c>
      <c r="L13" s="9">
        <v>2</v>
      </c>
      <c r="M13" s="9">
        <v>22.3</v>
      </c>
      <c r="N13" s="9">
        <v>71.48</v>
      </c>
      <c r="O13" s="9">
        <v>0.2</v>
      </c>
      <c r="P13" s="9" t="s">
        <v>99</v>
      </c>
      <c r="Q13" s="9">
        <v>18.71</v>
      </c>
      <c r="R13" s="9">
        <v>0.88</v>
      </c>
    </row>
    <row r="14" spans="1:18" ht="62.4" x14ac:dyDescent="0.3">
      <c r="A14" s="9">
        <v>332.02</v>
      </c>
      <c r="B14" s="10" t="s">
        <v>84</v>
      </c>
      <c r="C14" s="9">
        <v>150</v>
      </c>
      <c r="D14" s="11">
        <v>5.7</v>
      </c>
      <c r="E14" s="11">
        <v>3.47</v>
      </c>
      <c r="F14" s="11">
        <v>36.450000000000003</v>
      </c>
      <c r="G14" s="9">
        <v>190.31</v>
      </c>
      <c r="H14" s="9">
        <v>0.09</v>
      </c>
      <c r="I14" s="9">
        <v>0.03</v>
      </c>
      <c r="J14" s="9">
        <v>0</v>
      </c>
      <c r="K14" s="9">
        <v>3.3000000000000002E-2</v>
      </c>
      <c r="L14" s="9">
        <v>1.25</v>
      </c>
      <c r="M14" s="9">
        <v>13.3</v>
      </c>
      <c r="N14" s="9">
        <v>46.21</v>
      </c>
      <c r="O14" s="9">
        <v>0.01</v>
      </c>
      <c r="P14" s="9">
        <v>2E-3</v>
      </c>
      <c r="Q14" s="9">
        <v>8.4700000000000006</v>
      </c>
      <c r="R14" s="9">
        <v>0.86</v>
      </c>
    </row>
    <row r="15" spans="1:18" ht="62.4" x14ac:dyDescent="0.3">
      <c r="A15" s="9">
        <v>441.5</v>
      </c>
      <c r="B15" s="10" t="s">
        <v>76</v>
      </c>
      <c r="C15" s="9">
        <v>80</v>
      </c>
      <c r="D15" s="11">
        <v>10.4</v>
      </c>
      <c r="E15" s="11">
        <v>11</v>
      </c>
      <c r="F15" s="11">
        <v>10.63</v>
      </c>
      <c r="G15" s="9">
        <v>180.7</v>
      </c>
      <c r="H15" s="9">
        <v>0.16800000000000001</v>
      </c>
      <c r="I15" s="9">
        <v>0.104</v>
      </c>
      <c r="J15" s="9">
        <v>0.3</v>
      </c>
      <c r="K15" s="9">
        <v>7.1999999999999995E-2</v>
      </c>
      <c r="L15" s="9">
        <v>0.01</v>
      </c>
      <c r="M15" s="9">
        <v>11.7</v>
      </c>
      <c r="N15" s="9">
        <v>131.80000000000001</v>
      </c>
      <c r="O15" s="9">
        <v>1.67</v>
      </c>
      <c r="P15" s="9">
        <v>2.4E-2</v>
      </c>
      <c r="Q15" s="9">
        <v>36.28</v>
      </c>
      <c r="R15" s="9">
        <v>2.04</v>
      </c>
    </row>
    <row r="16" spans="1:18" ht="46.8" x14ac:dyDescent="0.3">
      <c r="A16" s="9">
        <v>943</v>
      </c>
      <c r="B16" s="10" t="s">
        <v>100</v>
      </c>
      <c r="C16" s="9">
        <v>200</v>
      </c>
      <c r="D16" s="11">
        <v>4</v>
      </c>
      <c r="E16" s="11">
        <v>3.54</v>
      </c>
      <c r="F16" s="11">
        <v>17.57</v>
      </c>
      <c r="G16" s="9">
        <v>118</v>
      </c>
      <c r="H16" s="9">
        <v>0.06</v>
      </c>
      <c r="I16" s="9" t="s">
        <v>41</v>
      </c>
      <c r="J16" s="9">
        <v>1.58</v>
      </c>
      <c r="K16" s="9">
        <v>24.4</v>
      </c>
      <c r="L16" s="9" t="s">
        <v>41</v>
      </c>
      <c r="M16" s="9">
        <v>152.19999999999999</v>
      </c>
      <c r="N16" s="9">
        <v>124.6</v>
      </c>
      <c r="O16" s="9" t="s">
        <v>41</v>
      </c>
      <c r="P16" s="9" t="s">
        <v>41</v>
      </c>
      <c r="Q16" s="9">
        <v>21.34</v>
      </c>
      <c r="R16" s="9" t="s">
        <v>41</v>
      </c>
    </row>
    <row r="17" spans="1:18" ht="46.8" x14ac:dyDescent="0.3">
      <c r="A17" s="9"/>
      <c r="B17" s="10" t="s">
        <v>49</v>
      </c>
      <c r="C17" s="9" t="s">
        <v>50</v>
      </c>
      <c r="D17" s="11">
        <v>0.6</v>
      </c>
      <c r="E17" s="11">
        <v>0.6</v>
      </c>
      <c r="F17" s="11">
        <v>15</v>
      </c>
      <c r="G17" s="9">
        <v>64.05</v>
      </c>
      <c r="H17" s="9">
        <v>0.06</v>
      </c>
      <c r="I17" s="9">
        <v>0.03</v>
      </c>
      <c r="J17" s="9">
        <v>15</v>
      </c>
      <c r="K17" s="9">
        <v>0.03</v>
      </c>
      <c r="L17" s="9">
        <v>0.3</v>
      </c>
      <c r="M17" s="9">
        <v>24</v>
      </c>
      <c r="N17" s="9">
        <v>16.5</v>
      </c>
      <c r="O17" s="9">
        <v>0</v>
      </c>
      <c r="P17" s="9">
        <v>3.0000000000000001E-3</v>
      </c>
      <c r="Q17" s="9">
        <v>13.5</v>
      </c>
      <c r="R17" s="9">
        <v>3.3</v>
      </c>
    </row>
    <row r="18" spans="1:18" ht="15.6" x14ac:dyDescent="0.3">
      <c r="A18" s="9"/>
      <c r="B18" s="10" t="s">
        <v>42</v>
      </c>
      <c r="C18" s="9">
        <v>50</v>
      </c>
      <c r="D18" s="11">
        <v>1.52</v>
      </c>
      <c r="E18" s="11">
        <v>0.16</v>
      </c>
      <c r="F18" s="11">
        <v>9.84</v>
      </c>
      <c r="G18" s="9">
        <v>95.4</v>
      </c>
      <c r="H18" s="9">
        <v>0.02</v>
      </c>
      <c r="I18" s="9">
        <v>0.01</v>
      </c>
      <c r="J18" s="9">
        <v>0.44</v>
      </c>
      <c r="K18" s="9">
        <v>0</v>
      </c>
      <c r="L18" s="9">
        <v>0.7</v>
      </c>
      <c r="M18" s="9">
        <v>4</v>
      </c>
      <c r="N18" s="9">
        <v>13</v>
      </c>
      <c r="O18" s="9">
        <v>8.0000000000000002E-3</v>
      </c>
      <c r="P18" s="9">
        <v>3.0000000000000001E-3</v>
      </c>
      <c r="Q18" s="9">
        <v>0</v>
      </c>
      <c r="R18" s="9">
        <v>0.22</v>
      </c>
    </row>
    <row r="19" spans="1:18" ht="46.8" x14ac:dyDescent="0.3">
      <c r="A19" s="9">
        <v>45</v>
      </c>
      <c r="B19" s="10" t="s">
        <v>101</v>
      </c>
      <c r="C19" s="9">
        <v>60</v>
      </c>
      <c r="D19" s="11">
        <v>0.82</v>
      </c>
      <c r="E19" s="11">
        <v>3.71</v>
      </c>
      <c r="F19" s="11">
        <v>5.0599999999999996</v>
      </c>
      <c r="G19" s="9">
        <v>56.88</v>
      </c>
      <c r="H19" s="16">
        <v>0.04</v>
      </c>
      <c r="I19" t="s">
        <v>41</v>
      </c>
      <c r="J19" s="9">
        <v>6.15</v>
      </c>
      <c r="K19" s="9">
        <v>0</v>
      </c>
      <c r="L19" s="9" t="s">
        <v>41</v>
      </c>
      <c r="M19" s="9">
        <v>13.92</v>
      </c>
      <c r="N19" s="9">
        <v>26.98</v>
      </c>
      <c r="O19" s="9" t="s">
        <v>41</v>
      </c>
      <c r="P19" s="9" t="s">
        <v>41</v>
      </c>
      <c r="Q19" s="9">
        <v>12.45</v>
      </c>
      <c r="R19" s="9">
        <v>0.51</v>
      </c>
    </row>
    <row r="20" spans="1:18" ht="15.75" customHeight="1" x14ac:dyDescent="0.3">
      <c r="A20" s="19" t="s">
        <v>44</v>
      </c>
      <c r="B20" s="19"/>
      <c r="C20" s="19"/>
      <c r="D20" s="6">
        <f t="shared" ref="D20:R20" si="1">SUM(D13:D19)</f>
        <v>28.02</v>
      </c>
      <c r="E20" s="6">
        <f t="shared" si="1"/>
        <v>30.17</v>
      </c>
      <c r="F20" s="6">
        <f t="shared" si="1"/>
        <v>104.01000000000002</v>
      </c>
      <c r="G20" s="5">
        <f t="shared" si="1"/>
        <v>829.93999999999983</v>
      </c>
      <c r="H20" s="5">
        <f t="shared" si="1"/>
        <v>0.63800000000000012</v>
      </c>
      <c r="I20" s="5">
        <f t="shared" si="1"/>
        <v>0.35399999999999998</v>
      </c>
      <c r="J20" s="5">
        <f t="shared" si="1"/>
        <v>31.860000000000007</v>
      </c>
      <c r="K20" s="5">
        <f t="shared" si="1"/>
        <v>24.655000000000001</v>
      </c>
      <c r="L20" s="5">
        <f t="shared" si="1"/>
        <v>4.26</v>
      </c>
      <c r="M20" s="5">
        <f t="shared" si="1"/>
        <v>241.42</v>
      </c>
      <c r="N20" s="5">
        <f t="shared" si="1"/>
        <v>430.57000000000005</v>
      </c>
      <c r="O20" s="5">
        <f t="shared" si="1"/>
        <v>1.8879999999999999</v>
      </c>
      <c r="P20" s="5">
        <f t="shared" si="1"/>
        <v>3.2000000000000001E-2</v>
      </c>
      <c r="Q20" s="5">
        <f t="shared" si="1"/>
        <v>110.75</v>
      </c>
      <c r="R20" s="5">
        <f t="shared" si="1"/>
        <v>7.81</v>
      </c>
    </row>
    <row r="21" spans="1:18" ht="15.75" customHeight="1" x14ac:dyDescent="0.3">
      <c r="A21" s="20" t="s">
        <v>45</v>
      </c>
      <c r="B21" s="20"/>
      <c r="C21" s="20"/>
      <c r="D21" s="11">
        <f t="shared" ref="D21:R21" si="2">D11+D20</f>
        <v>42.4</v>
      </c>
      <c r="E21" s="11">
        <f t="shared" si="2"/>
        <v>38.160000000000004</v>
      </c>
      <c r="F21" s="11">
        <f t="shared" si="2"/>
        <v>238.92000000000002</v>
      </c>
      <c r="G21" s="9">
        <f t="shared" si="2"/>
        <v>1479.0399999999997</v>
      </c>
      <c r="H21" s="9">
        <f t="shared" si="2"/>
        <v>0.80800000000000016</v>
      </c>
      <c r="I21" s="9">
        <f t="shared" si="2"/>
        <v>0.754</v>
      </c>
      <c r="J21" s="9">
        <f t="shared" si="2"/>
        <v>38.235700000000008</v>
      </c>
      <c r="K21" s="9">
        <f t="shared" si="2"/>
        <v>31.715</v>
      </c>
      <c r="L21" s="9">
        <f t="shared" si="2"/>
        <v>4.96</v>
      </c>
      <c r="M21" s="9">
        <f t="shared" si="2"/>
        <v>348.91999999999996</v>
      </c>
      <c r="N21" s="9">
        <f t="shared" si="2"/>
        <v>797.17000000000007</v>
      </c>
      <c r="O21" s="9">
        <f t="shared" si="2"/>
        <v>1.8959999999999999</v>
      </c>
      <c r="P21" s="9">
        <f t="shared" si="2"/>
        <v>3.5000000000000003E-2</v>
      </c>
      <c r="Q21" s="9">
        <f t="shared" si="2"/>
        <v>177.15</v>
      </c>
      <c r="R21" s="9">
        <f t="shared" si="2"/>
        <v>15.969999999999999</v>
      </c>
    </row>
  </sheetData>
  <mergeCells count="18">
    <mergeCell ref="A1:J1"/>
    <mergeCell ref="K1:O1"/>
    <mergeCell ref="A2:B2"/>
    <mergeCell ref="D2:E2"/>
    <mergeCell ref="K2:L2"/>
    <mergeCell ref="M2:N2"/>
    <mergeCell ref="A20:C20"/>
    <mergeCell ref="A21:C21"/>
    <mergeCell ref="H3:L3"/>
    <mergeCell ref="M3:R3"/>
    <mergeCell ref="A6:R6"/>
    <mergeCell ref="A11:C11"/>
    <mergeCell ref="A12:R12"/>
    <mergeCell ref="A3:A4"/>
    <mergeCell ref="B3:B4"/>
    <mergeCell ref="C3:C4"/>
    <mergeCell ref="D3:F3"/>
    <mergeCell ref="G3:G4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zoomScaleNormal="100" workbookViewId="0">
      <selection activeCell="A7" sqref="A7:R7"/>
    </sheetView>
  </sheetViews>
  <sheetFormatPr defaultColWidth="8.6640625" defaultRowHeight="14.4" x14ac:dyDescent="0.3"/>
  <sheetData>
    <row r="1" spans="1:18" ht="15.6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 t="s">
        <v>1</v>
      </c>
      <c r="L1" s="24"/>
      <c r="M1" s="24"/>
      <c r="N1" s="24"/>
      <c r="O1" s="24"/>
    </row>
    <row r="2" spans="1:18" ht="15.6" x14ac:dyDescent="0.3">
      <c r="A2" s="24" t="s">
        <v>2</v>
      </c>
      <c r="B2" s="24"/>
      <c r="C2" s="1"/>
      <c r="D2" s="24" t="s">
        <v>93</v>
      </c>
      <c r="E2" s="24"/>
      <c r="F2" s="14"/>
      <c r="G2" s="1" t="s">
        <v>64</v>
      </c>
      <c r="H2" s="1"/>
      <c r="I2" s="1"/>
      <c r="J2" s="1"/>
      <c r="K2" s="24" t="s">
        <v>6</v>
      </c>
      <c r="L2" s="24"/>
      <c r="M2" s="24" t="s">
        <v>7</v>
      </c>
      <c r="N2" s="24"/>
    </row>
    <row r="3" spans="1:18" ht="15.75" customHeight="1" x14ac:dyDescent="0.3">
      <c r="A3" s="21" t="s">
        <v>8</v>
      </c>
      <c r="B3" s="21" t="s">
        <v>9</v>
      </c>
      <c r="C3" s="21" t="s">
        <v>10</v>
      </c>
      <c r="D3" s="23" t="s">
        <v>11</v>
      </c>
      <c r="E3" s="23"/>
      <c r="F3" s="23"/>
      <c r="G3" s="21" t="s">
        <v>12</v>
      </c>
      <c r="H3" s="21" t="s">
        <v>13</v>
      </c>
      <c r="I3" s="21"/>
      <c r="J3" s="21"/>
      <c r="K3" s="21"/>
      <c r="L3" s="21"/>
      <c r="M3" s="21" t="s">
        <v>14</v>
      </c>
      <c r="N3" s="21"/>
      <c r="O3" s="21"/>
      <c r="P3" s="21"/>
      <c r="Q3" s="21"/>
      <c r="R3" s="21"/>
    </row>
    <row r="4" spans="1:18" ht="15.6" x14ac:dyDescent="0.3">
      <c r="A4" s="21"/>
      <c r="B4" s="21"/>
      <c r="C4" s="21"/>
      <c r="D4" s="3" t="s">
        <v>15</v>
      </c>
      <c r="E4" s="3" t="s">
        <v>16</v>
      </c>
      <c r="F4" s="3" t="s">
        <v>17</v>
      </c>
      <c r="G4" s="21"/>
      <c r="H4" s="2" t="s">
        <v>18</v>
      </c>
      <c r="I4" s="2" t="s">
        <v>19</v>
      </c>
      <c r="J4" s="2" t="s">
        <v>20</v>
      </c>
      <c r="K4" s="2" t="s">
        <v>21</v>
      </c>
      <c r="L4" s="2" t="s">
        <v>22</v>
      </c>
      <c r="M4" s="2" t="s">
        <v>23</v>
      </c>
      <c r="N4" s="2" t="s">
        <v>24</v>
      </c>
      <c r="O4" s="2" t="s">
        <v>25</v>
      </c>
      <c r="P4" s="2" t="s">
        <v>26</v>
      </c>
      <c r="Q4" s="2" t="s">
        <v>27</v>
      </c>
      <c r="R4" s="4" t="s">
        <v>28</v>
      </c>
    </row>
    <row r="5" spans="1:18" ht="15.6" x14ac:dyDescent="0.3">
      <c r="A5" s="5">
        <v>1</v>
      </c>
      <c r="B5" s="5">
        <v>2</v>
      </c>
      <c r="C5" s="5">
        <v>3</v>
      </c>
      <c r="D5" s="6">
        <v>4</v>
      </c>
      <c r="E5" s="6">
        <v>5</v>
      </c>
      <c r="F5" s="6">
        <v>6</v>
      </c>
      <c r="G5" s="5">
        <v>7</v>
      </c>
      <c r="H5" s="5">
        <v>8</v>
      </c>
      <c r="I5" s="5">
        <v>9</v>
      </c>
      <c r="J5" s="5">
        <v>10</v>
      </c>
      <c r="K5" s="7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8">
        <v>18</v>
      </c>
    </row>
    <row r="6" spans="1:18" ht="78" x14ac:dyDescent="0.3">
      <c r="A6" s="9">
        <v>441.13</v>
      </c>
      <c r="B6" s="10" t="s">
        <v>102</v>
      </c>
      <c r="C6" s="9">
        <v>200</v>
      </c>
      <c r="D6" s="11">
        <v>7.3</v>
      </c>
      <c r="E6" s="11">
        <v>12.5</v>
      </c>
      <c r="F6" s="11">
        <v>54.3</v>
      </c>
      <c r="G6" s="9">
        <v>345.3</v>
      </c>
      <c r="H6" s="9">
        <v>0.1</v>
      </c>
      <c r="I6" s="9">
        <v>0.2</v>
      </c>
      <c r="J6" s="9">
        <v>3.4</v>
      </c>
      <c r="K6" s="9">
        <v>3.6999999999999998E-2</v>
      </c>
      <c r="L6" s="9">
        <v>1.3</v>
      </c>
      <c r="M6" s="9">
        <v>147.6</v>
      </c>
      <c r="N6" s="9">
        <v>198.6</v>
      </c>
      <c r="O6" s="9">
        <v>0</v>
      </c>
      <c r="P6" s="9">
        <v>0</v>
      </c>
      <c r="Q6" s="9">
        <v>57.8</v>
      </c>
      <c r="R6" s="9">
        <v>1.3</v>
      </c>
    </row>
    <row r="7" spans="1:18" ht="46.8" x14ac:dyDescent="0.3">
      <c r="A7" s="9"/>
      <c r="B7" s="10" t="s">
        <v>118</v>
      </c>
      <c r="C7" s="9">
        <v>50</v>
      </c>
      <c r="D7" s="11">
        <v>4</v>
      </c>
      <c r="E7" s="11">
        <v>14</v>
      </c>
      <c r="F7" s="11">
        <v>16</v>
      </c>
      <c r="G7" s="9">
        <v>207</v>
      </c>
      <c r="H7" s="9">
        <v>0.02</v>
      </c>
      <c r="I7" s="9">
        <v>0.13</v>
      </c>
      <c r="J7" s="9">
        <v>0</v>
      </c>
      <c r="K7" s="9">
        <v>44</v>
      </c>
      <c r="L7" s="9">
        <v>0.3</v>
      </c>
      <c r="M7" s="9">
        <v>57</v>
      </c>
      <c r="N7" s="9">
        <v>93</v>
      </c>
      <c r="O7" s="9">
        <v>0</v>
      </c>
      <c r="P7" s="9">
        <v>0</v>
      </c>
      <c r="Q7" s="9">
        <v>13.5</v>
      </c>
      <c r="R7" s="9">
        <v>0.8</v>
      </c>
    </row>
    <row r="8" spans="1:18" ht="62.4" x14ac:dyDescent="0.3">
      <c r="A8" s="9">
        <v>303.16000000000003</v>
      </c>
      <c r="B8" s="10" t="s">
        <v>48</v>
      </c>
      <c r="C8" s="9">
        <v>200</v>
      </c>
      <c r="D8" s="11">
        <v>2.8</v>
      </c>
      <c r="E8" s="11">
        <v>3.2</v>
      </c>
      <c r="F8" s="11">
        <v>24.7</v>
      </c>
      <c r="G8" s="9">
        <v>132.5</v>
      </c>
      <c r="H8" s="9">
        <v>0</v>
      </c>
      <c r="I8" s="9">
        <v>0.2</v>
      </c>
      <c r="J8" s="9">
        <v>1.3</v>
      </c>
      <c r="K8" s="9">
        <v>0.03</v>
      </c>
      <c r="L8" s="9">
        <v>0.06</v>
      </c>
      <c r="M8" s="9">
        <v>120.4</v>
      </c>
      <c r="N8" s="9">
        <v>90</v>
      </c>
      <c r="O8" s="9">
        <v>1</v>
      </c>
      <c r="P8" s="9">
        <v>0</v>
      </c>
      <c r="Q8" s="9">
        <v>14</v>
      </c>
      <c r="R8" s="9">
        <v>0.12</v>
      </c>
    </row>
    <row r="9" spans="1:18" ht="46.8" x14ac:dyDescent="0.3">
      <c r="A9" s="9"/>
      <c r="B9" s="10" t="s">
        <v>49</v>
      </c>
      <c r="C9" s="9" t="s">
        <v>103</v>
      </c>
      <c r="D9" s="11">
        <v>0.6</v>
      </c>
      <c r="E9" s="11">
        <v>0.6</v>
      </c>
      <c r="F9" s="11">
        <v>15</v>
      </c>
      <c r="G9" s="9">
        <v>64.05</v>
      </c>
      <c r="H9" s="9">
        <v>0.06</v>
      </c>
      <c r="I9" s="9">
        <v>0.03</v>
      </c>
      <c r="J9" s="9">
        <v>15</v>
      </c>
      <c r="K9" s="9">
        <v>0.03</v>
      </c>
      <c r="L9" s="9">
        <v>0.3</v>
      </c>
      <c r="M9" s="9">
        <v>24</v>
      </c>
      <c r="N9" s="9">
        <v>16.5</v>
      </c>
      <c r="O9" s="9">
        <v>0</v>
      </c>
      <c r="P9" s="9">
        <v>3.0000000000000001E-3</v>
      </c>
      <c r="Q9" s="9">
        <v>13.5</v>
      </c>
      <c r="R9" s="9">
        <v>3.3</v>
      </c>
    </row>
    <row r="10" spans="1:18" ht="15.6" x14ac:dyDescent="0.3">
      <c r="A10" s="9"/>
      <c r="B10" s="10" t="s">
        <v>42</v>
      </c>
      <c r="C10" s="9">
        <v>30</v>
      </c>
      <c r="D10" s="11">
        <v>1.52</v>
      </c>
      <c r="E10" s="11">
        <v>0.16</v>
      </c>
      <c r="F10" s="11">
        <v>9.84</v>
      </c>
      <c r="G10" s="9">
        <v>44.4</v>
      </c>
      <c r="H10" s="9">
        <v>0.02</v>
      </c>
      <c r="I10" s="9">
        <v>0.01</v>
      </c>
      <c r="J10" s="9">
        <v>0.44</v>
      </c>
      <c r="K10" s="9">
        <v>0</v>
      </c>
      <c r="L10" s="9">
        <v>0.7</v>
      </c>
      <c r="M10" s="9">
        <v>4</v>
      </c>
      <c r="N10" s="9">
        <v>13</v>
      </c>
      <c r="O10" s="9">
        <v>8.0000000000000002E-3</v>
      </c>
      <c r="P10" s="9">
        <v>3.0000000000000001E-3</v>
      </c>
      <c r="Q10" s="9">
        <v>0</v>
      </c>
      <c r="R10" s="9">
        <v>0.22</v>
      </c>
    </row>
    <row r="11" spans="1:18" ht="15.75" customHeight="1" x14ac:dyDescent="0.3">
      <c r="A11" s="22" t="s">
        <v>34</v>
      </c>
      <c r="B11" s="22"/>
      <c r="C11" s="22"/>
      <c r="D11" s="6">
        <f t="shared" ref="D11:R11" si="0">SUM(D6:D10)</f>
        <v>16.220000000000002</v>
      </c>
      <c r="E11" s="6">
        <f t="shared" si="0"/>
        <v>30.46</v>
      </c>
      <c r="F11" s="6">
        <f t="shared" si="0"/>
        <v>119.84</v>
      </c>
      <c r="G11" s="5">
        <f t="shared" si="0"/>
        <v>793.24999999999989</v>
      </c>
      <c r="H11" s="5">
        <f t="shared" si="0"/>
        <v>0.19999999999999998</v>
      </c>
      <c r="I11" s="5">
        <f t="shared" si="0"/>
        <v>0.57000000000000006</v>
      </c>
      <c r="J11" s="5">
        <f t="shared" si="0"/>
        <v>20.14</v>
      </c>
      <c r="K11" s="5">
        <f t="shared" si="0"/>
        <v>44.097000000000001</v>
      </c>
      <c r="L11" s="5">
        <f t="shared" si="0"/>
        <v>2.66</v>
      </c>
      <c r="M11" s="5">
        <f t="shared" si="0"/>
        <v>353</v>
      </c>
      <c r="N11" s="5">
        <f t="shared" si="0"/>
        <v>411.1</v>
      </c>
      <c r="O11" s="5">
        <f t="shared" si="0"/>
        <v>1.008</v>
      </c>
      <c r="P11" s="5">
        <f t="shared" si="0"/>
        <v>6.0000000000000001E-3</v>
      </c>
      <c r="Q11" s="5">
        <f t="shared" si="0"/>
        <v>98.8</v>
      </c>
      <c r="R11" s="5">
        <f t="shared" si="0"/>
        <v>5.7399999999999993</v>
      </c>
    </row>
    <row r="12" spans="1:18" ht="15.75" customHeight="1" x14ac:dyDescent="0.3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93.6" x14ac:dyDescent="0.3">
      <c r="A13" s="9">
        <v>43</v>
      </c>
      <c r="B13" s="10" t="s">
        <v>104</v>
      </c>
      <c r="C13" s="9">
        <v>60</v>
      </c>
      <c r="D13" s="11">
        <v>0.85</v>
      </c>
      <c r="E13" s="11">
        <v>3.05</v>
      </c>
      <c r="F13" s="11">
        <v>5.41</v>
      </c>
      <c r="G13" s="9">
        <v>52.44</v>
      </c>
      <c r="H13" s="9">
        <v>0.02</v>
      </c>
      <c r="I13" s="9" t="s">
        <v>41</v>
      </c>
      <c r="J13" s="9">
        <v>19.47</v>
      </c>
      <c r="K13" s="9">
        <v>0</v>
      </c>
      <c r="L13" s="9" t="s">
        <v>41</v>
      </c>
      <c r="M13" s="9">
        <v>22.42</v>
      </c>
      <c r="N13" s="9">
        <v>16.57</v>
      </c>
      <c r="O13" s="9" t="s">
        <v>41</v>
      </c>
      <c r="P13" s="9" t="s">
        <v>41</v>
      </c>
      <c r="Q13" s="9">
        <v>9.1</v>
      </c>
      <c r="R13" s="9">
        <v>0.31</v>
      </c>
    </row>
    <row r="14" spans="1:18" ht="46.8" x14ac:dyDescent="0.3">
      <c r="A14" s="9">
        <v>124.99</v>
      </c>
      <c r="B14" s="10" t="s">
        <v>105</v>
      </c>
      <c r="C14" s="9" t="s">
        <v>61</v>
      </c>
      <c r="D14" s="11">
        <v>1.97</v>
      </c>
      <c r="E14" s="11">
        <v>5.18</v>
      </c>
      <c r="F14" s="11">
        <v>8.9700000000000006</v>
      </c>
      <c r="G14" s="9">
        <v>88.14</v>
      </c>
      <c r="H14" s="16">
        <v>0.02</v>
      </c>
      <c r="I14" s="16">
        <v>0.02</v>
      </c>
      <c r="J14" s="18">
        <v>9.1999999999999993</v>
      </c>
      <c r="K14" s="9">
        <v>0.04</v>
      </c>
      <c r="L14" s="9">
        <v>0.08</v>
      </c>
      <c r="M14" s="9">
        <v>36.74</v>
      </c>
      <c r="N14" s="9">
        <v>24.2</v>
      </c>
      <c r="O14" s="9">
        <v>1.1599999999999999</v>
      </c>
      <c r="P14" s="9">
        <v>0</v>
      </c>
      <c r="Q14" s="9">
        <v>12.4</v>
      </c>
      <c r="R14" s="9">
        <v>0.4</v>
      </c>
    </row>
    <row r="15" spans="1:18" ht="62.4" x14ac:dyDescent="0.3">
      <c r="A15" s="9">
        <v>436.81</v>
      </c>
      <c r="B15" s="10" t="s">
        <v>106</v>
      </c>
      <c r="C15" s="9">
        <v>150</v>
      </c>
      <c r="D15" s="11">
        <v>25.38</v>
      </c>
      <c r="E15" s="11">
        <v>7.85</v>
      </c>
      <c r="F15" s="11">
        <v>26.8</v>
      </c>
      <c r="G15" s="9">
        <v>229</v>
      </c>
      <c r="H15" s="9">
        <v>0.8</v>
      </c>
      <c r="I15" s="9"/>
      <c r="J15" s="9">
        <v>4.5199999999999996</v>
      </c>
      <c r="K15" s="9">
        <v>14.6</v>
      </c>
      <c r="L15" s="9">
        <v>0.49</v>
      </c>
      <c r="M15" s="9">
        <v>34.76</v>
      </c>
      <c r="N15" s="9">
        <v>131.5</v>
      </c>
      <c r="O15" s="9"/>
      <c r="P15" s="9"/>
      <c r="Q15" s="9">
        <v>40.53</v>
      </c>
      <c r="R15" s="9">
        <v>1.48</v>
      </c>
    </row>
    <row r="16" spans="1:18" ht="15.6" x14ac:dyDescent="0.3">
      <c r="A16" s="9">
        <v>868</v>
      </c>
      <c r="B16" s="10" t="s">
        <v>40</v>
      </c>
      <c r="C16" s="9">
        <v>200</v>
      </c>
      <c r="D16" s="11">
        <v>0.22</v>
      </c>
      <c r="E16" s="11" t="s">
        <v>41</v>
      </c>
      <c r="F16" s="11">
        <v>24.42</v>
      </c>
      <c r="G16" s="9">
        <v>92.46</v>
      </c>
      <c r="H16" s="9">
        <v>0</v>
      </c>
      <c r="I16" s="9">
        <v>0</v>
      </c>
      <c r="J16" s="9">
        <v>0.2</v>
      </c>
      <c r="K16" s="9">
        <v>0</v>
      </c>
      <c r="L16" s="9">
        <v>0</v>
      </c>
      <c r="M16" s="9">
        <v>22.6</v>
      </c>
      <c r="N16" s="9">
        <v>7.7</v>
      </c>
      <c r="O16" s="9">
        <v>0</v>
      </c>
      <c r="P16" s="9">
        <v>0</v>
      </c>
      <c r="Q16" s="9">
        <v>3</v>
      </c>
      <c r="R16" s="9">
        <v>0.66</v>
      </c>
    </row>
    <row r="17" spans="1:18" ht="15.6" x14ac:dyDescent="0.3">
      <c r="A17" s="9"/>
      <c r="B17" s="10" t="s">
        <v>42</v>
      </c>
      <c r="C17" s="9">
        <v>50</v>
      </c>
      <c r="D17" s="11">
        <v>1.52</v>
      </c>
      <c r="E17" s="11">
        <v>0.16</v>
      </c>
      <c r="F17" s="11">
        <v>9.84</v>
      </c>
      <c r="G17" s="9">
        <v>95.4</v>
      </c>
      <c r="H17" s="9">
        <v>0.02</v>
      </c>
      <c r="I17" s="9">
        <v>0.01</v>
      </c>
      <c r="J17" s="9">
        <v>0.44</v>
      </c>
      <c r="K17" s="9">
        <v>0</v>
      </c>
      <c r="L17" s="9">
        <v>0.7</v>
      </c>
      <c r="M17" s="9">
        <v>4</v>
      </c>
      <c r="N17" s="9">
        <v>13</v>
      </c>
      <c r="O17" s="9">
        <v>8.0000000000000002E-3</v>
      </c>
      <c r="P17" s="9">
        <v>3.0000000000000001E-3</v>
      </c>
      <c r="Q17" s="9">
        <v>0</v>
      </c>
      <c r="R17" s="9">
        <v>0.22</v>
      </c>
    </row>
    <row r="18" spans="1:18" ht="15.6" x14ac:dyDescent="0.3">
      <c r="A18" s="9"/>
      <c r="B18" s="10"/>
      <c r="C18" s="9"/>
      <c r="D18" s="11"/>
      <c r="E18" s="11"/>
      <c r="F18" s="11"/>
      <c r="G18" s="9"/>
      <c r="H18" s="16"/>
      <c r="J18" s="9"/>
      <c r="K18" s="9"/>
      <c r="L18" s="9"/>
      <c r="M18" s="9"/>
      <c r="N18" s="9"/>
      <c r="O18" s="9"/>
      <c r="P18" s="9"/>
      <c r="Q18" s="9"/>
      <c r="R18" s="9"/>
    </row>
    <row r="19" spans="1:18" ht="15.75" customHeight="1" x14ac:dyDescent="0.3">
      <c r="A19" s="19" t="s">
        <v>44</v>
      </c>
      <c r="B19" s="19"/>
      <c r="C19" s="19"/>
      <c r="D19" s="6">
        <f>SUM(D6:D18)</f>
        <v>62.38</v>
      </c>
      <c r="E19" s="6">
        <f>SUM(E6:E18)</f>
        <v>77.16</v>
      </c>
      <c r="F19" s="6">
        <f>SUM(F6:F18)</f>
        <v>315.12</v>
      </c>
      <c r="G19" s="5">
        <f>SUM(G13:G18)</f>
        <v>557.43999999999994</v>
      </c>
      <c r="H19" s="5">
        <f t="shared" ref="H19:R19" si="1">SUM(H6:H18)</f>
        <v>1.26</v>
      </c>
      <c r="I19" s="5">
        <f t="shared" si="1"/>
        <v>1.1700000000000002</v>
      </c>
      <c r="J19" s="5">
        <f t="shared" si="1"/>
        <v>74.11</v>
      </c>
      <c r="K19" s="5">
        <f t="shared" si="1"/>
        <v>102.834</v>
      </c>
      <c r="L19" s="5">
        <f t="shared" si="1"/>
        <v>6.5900000000000007</v>
      </c>
      <c r="M19" s="5">
        <f t="shared" si="1"/>
        <v>826.52</v>
      </c>
      <c r="N19" s="5">
        <f t="shared" si="1"/>
        <v>1015.1700000000002</v>
      </c>
      <c r="O19" s="5">
        <f t="shared" si="1"/>
        <v>3.1840000000000002</v>
      </c>
      <c r="P19" s="5">
        <f t="shared" si="1"/>
        <v>1.4999999999999999E-2</v>
      </c>
      <c r="Q19" s="5">
        <f t="shared" si="1"/>
        <v>262.63</v>
      </c>
      <c r="R19" s="5">
        <f t="shared" si="1"/>
        <v>14.55</v>
      </c>
    </row>
    <row r="20" spans="1:18" ht="15.75" customHeight="1" x14ac:dyDescent="0.3">
      <c r="A20" s="20" t="s">
        <v>45</v>
      </c>
      <c r="B20" s="20"/>
      <c r="C20" s="20"/>
      <c r="D20" s="11">
        <f t="shared" ref="D20:R20" si="2">D11+D19</f>
        <v>78.600000000000009</v>
      </c>
      <c r="E20" s="11">
        <f t="shared" si="2"/>
        <v>107.62</v>
      </c>
      <c r="F20" s="11">
        <f t="shared" si="2"/>
        <v>434.96000000000004</v>
      </c>
      <c r="G20" s="9">
        <f t="shared" si="2"/>
        <v>1350.6899999999998</v>
      </c>
      <c r="H20" s="9">
        <f t="shared" si="2"/>
        <v>1.46</v>
      </c>
      <c r="I20" s="9">
        <f t="shared" si="2"/>
        <v>1.7400000000000002</v>
      </c>
      <c r="J20" s="9">
        <f t="shared" si="2"/>
        <v>94.25</v>
      </c>
      <c r="K20" s="9">
        <f t="shared" si="2"/>
        <v>146.93100000000001</v>
      </c>
      <c r="L20" s="9">
        <f t="shared" si="2"/>
        <v>9.25</v>
      </c>
      <c r="M20" s="9">
        <f t="shared" si="2"/>
        <v>1179.52</v>
      </c>
      <c r="N20" s="9">
        <f t="shared" si="2"/>
        <v>1426.2700000000002</v>
      </c>
      <c r="O20" s="9">
        <f t="shared" si="2"/>
        <v>4.1920000000000002</v>
      </c>
      <c r="P20" s="9">
        <f t="shared" si="2"/>
        <v>2.0999999999999998E-2</v>
      </c>
      <c r="Q20" s="9">
        <f t="shared" si="2"/>
        <v>361.43</v>
      </c>
      <c r="R20" s="9">
        <f t="shared" si="2"/>
        <v>20.29</v>
      </c>
    </row>
  </sheetData>
  <mergeCells count="17">
    <mergeCell ref="A1:J1"/>
    <mergeCell ref="K1:O1"/>
    <mergeCell ref="A2:B2"/>
    <mergeCell ref="D2:E2"/>
    <mergeCell ref="K2:L2"/>
    <mergeCell ref="M2:N2"/>
    <mergeCell ref="A20:C20"/>
    <mergeCell ref="H3:L3"/>
    <mergeCell ref="M3:R3"/>
    <mergeCell ref="A11:C11"/>
    <mergeCell ref="A12:R12"/>
    <mergeCell ref="A19:C19"/>
    <mergeCell ref="A3:A4"/>
    <mergeCell ref="B3:B4"/>
    <mergeCell ref="C3:C4"/>
    <mergeCell ref="D3:F3"/>
    <mergeCell ref="G3:G4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Егорова</dc:creator>
  <dc:description/>
  <cp:lastModifiedBy>Ученик</cp:lastModifiedBy>
  <cp:revision>31</cp:revision>
  <cp:lastPrinted>2022-02-01T06:14:36Z</cp:lastPrinted>
  <dcterms:created xsi:type="dcterms:W3CDTF">2020-08-16T13:25:42Z</dcterms:created>
  <dcterms:modified xsi:type="dcterms:W3CDTF">2022-03-02T09:59:13Z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